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Landskrona BoIS/"/>
    </mc:Choice>
  </mc:AlternateContent>
  <xr:revisionPtr revIDLastSave="43" documentId="8_{104373A6-127B-44B6-854B-48A5CB9719D7}" xr6:coauthVersionLast="47" xr6:coauthVersionMax="47" xr10:uidLastSave="{352BD2A2-3A87-4A6A-AD86-358C25D40E6E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14" i="1"/>
  <c r="K45" i="1" l="1"/>
  <c r="K46" i="1" s="1"/>
</calcChain>
</file>

<file path=xl/sharedStrings.xml><?xml version="1.0" encoding="utf-8"?>
<sst xmlns="http://schemas.openxmlformats.org/spreadsheetml/2006/main" count="129" uniqueCount="108">
  <si>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</si>
  <si>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</si>
  <si>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</si>
  <si>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</si>
  <si>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</si>
  <si>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</si>
  <si>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</si>
  <si>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</si>
  <si>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</si>
  <si>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</si>
  <si>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</si>
  <si>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</si>
  <si>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</si>
  <si>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</si>
  <si>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</si>
  <si>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</si>
  <si>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</si>
  <si>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</si>
  <si>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</si>
  <si>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</si>
  <si>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</si>
  <si>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</si>
  <si>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</si>
  <si>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</si>
  <si>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</si>
  <si>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</si>
  <si>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</si>
  <si>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</si>
  <si>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</si>
  <si>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</si>
  <si>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</si>
  <si>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</si>
  <si>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</si>
  <si>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</si>
  <si>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</si>
  <si>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</si>
  <si>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</si>
  <si>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</si>
  <si>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</si>
  <si>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</si>
  <si>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</si>
  <si>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</si>
  <si>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</si>
  <si>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</si>
  <si>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</si>
  <si>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</si>
  <si>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</si>
  <si>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</si>
  <si>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</si>
  <si>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</si>
  <si>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</si>
  <si>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</si>
  <si>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</si>
  <si>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</si>
  <si>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</si>
  <si>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</si>
  <si>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</si>
  <si>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</si>
  <si>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</si>
  <si>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</si>
  <si>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Armin Gigovic</t>
  </si>
  <si>
    <t>2014 - 2017</t>
  </si>
  <si>
    <t>Camil Jebara</t>
  </si>
  <si>
    <t>Emil Jönsson</t>
  </si>
  <si>
    <t>Felix Jakobsson</t>
  </si>
  <si>
    <t>2016-2017</t>
  </si>
  <si>
    <t>Filip Olsson</t>
  </si>
  <si>
    <t>2015-2016</t>
  </si>
  <si>
    <t>Jacob Ondrejka</t>
  </si>
  <si>
    <t>2014 - 2019</t>
  </si>
  <si>
    <t>Kevin Jensen</t>
  </si>
  <si>
    <t>Melker Heier</t>
  </si>
  <si>
    <t>Mikael Marques de Pombal Vivar</t>
  </si>
  <si>
    <t>Patrick Nwadike</t>
  </si>
  <si>
    <t>2011 - 2016</t>
  </si>
  <si>
    <t>2017-2018</t>
  </si>
  <si>
    <t>IK Sirius</t>
  </si>
  <si>
    <t>Odense BK</t>
  </si>
  <si>
    <t>Landskrona BoIS</t>
  </si>
  <si>
    <t>2019-2022</t>
  </si>
  <si>
    <t>IK Sirus</t>
  </si>
  <si>
    <t>IF Elfsborg</t>
  </si>
  <si>
    <t>Emil Lindman</t>
  </si>
  <si>
    <t>Jönköping Södra IF</t>
  </si>
  <si>
    <t>Kalmar FF</t>
  </si>
  <si>
    <t>AFC Eskilstuna</t>
  </si>
  <si>
    <t>Zakaria Sawo</t>
  </si>
  <si>
    <t>IK Start</t>
  </si>
  <si>
    <t>Joel Sundström</t>
  </si>
  <si>
    <t>Varbergs BoIS</t>
  </si>
  <si>
    <t>2015-2017</t>
  </si>
  <si>
    <t>Linus Persson</t>
  </si>
  <si>
    <t>Torns IF</t>
  </si>
  <si>
    <t>Jakob Andersson</t>
  </si>
  <si>
    <t>IFK Malmö</t>
  </si>
  <si>
    <t>Osama Khattab</t>
  </si>
  <si>
    <t>2019-2021</t>
  </si>
  <si>
    <t>Hampus Ferhm</t>
  </si>
  <si>
    <t>Ervin Gigovic</t>
  </si>
  <si>
    <t>Helsingborgs IF</t>
  </si>
  <si>
    <t>ok</t>
  </si>
  <si>
    <t>2013-2020</t>
  </si>
  <si>
    <r>
      <t>2016-</t>
    </r>
    <r>
      <rPr>
        <sz val="12"/>
        <color rgb="FFFF0000"/>
        <rFont val="Calibri"/>
        <family val="2"/>
        <scheme val="minor"/>
      </rPr>
      <t>2018</t>
    </r>
  </si>
  <si>
    <r>
      <t xml:space="preserve">2013 - </t>
    </r>
    <r>
      <rPr>
        <sz val="12"/>
        <color rgb="FFFF0000"/>
        <rFont val="Calibri"/>
        <family val="2"/>
        <scheme val="minor"/>
      </rPr>
      <t>2020</t>
    </r>
  </si>
  <si>
    <r>
      <t>2013-</t>
    </r>
    <r>
      <rPr>
        <sz val="12"/>
        <color rgb="FFFF0000"/>
        <rFont val="Calibri"/>
        <family val="2"/>
        <scheme val="minor"/>
      </rPr>
      <t>2020</t>
    </r>
  </si>
  <si>
    <t xml:space="preserve">OK, ETTAN </t>
  </si>
  <si>
    <t>OK</t>
  </si>
  <si>
    <t>ok'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</si>
</sst>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/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0" borderId="19" xfId="0" applyFont="1" applyBorder="1"/>
    <xf numFmtId="0" fontId="20" fillId="6" borderId="20" xfId="0" applyFont="1" applyFill="1" applyBorder="1" applyAlignment="1">
      <alignment horizontal="left"/>
    </xf>
    <xf numFmtId="0" fontId="20" fillId="6" borderId="21" xfId="0" applyFont="1" applyFill="1" applyBorder="1"/>
    <xf numFmtId="0" fontId="20" fillId="6" borderId="1" xfId="0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0" fillId="0" borderId="1" xfId="0" applyFont="1" applyBorder="1"/>
    <xf numFmtId="0" fontId="21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1" fillId="6" borderId="21" xfId="0" applyFont="1" applyFill="1" applyBorder="1" applyAlignment="1">
      <alignment horizontal="center"/>
    </xf>
    <xf numFmtId="0" fontId="20" fillId="6" borderId="20" xfId="0" applyFont="1" applyFill="1" applyBorder="1"/>
    <xf numFmtId="0" fontId="20" fillId="6" borderId="2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left"/>
    </xf>
    <xf numFmtId="0" fontId="22" fillId="6" borderId="1" xfId="0" applyFont="1" applyFill="1" applyBorder="1"/>
    <xf numFmtId="0" fontId="23" fillId="6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23" fillId="6" borderId="1" xfId="0" applyFont="1" applyFill="1" applyBorder="1"/>
    <xf numFmtId="0" fontId="22" fillId="6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right"/>
    </xf>
    <xf numFmtId="14" fontId="23" fillId="0" borderId="1" xfId="0" applyNumberFormat="1" applyFont="1" applyBorder="1" applyAlignment="1">
      <alignment horizontal="center"/>
    </xf>
    <xf numFmtId="14" fontId="22" fillId="0" borderId="1" xfId="0" applyNumberFormat="1" applyFont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4" fillId="0" borderId="0" xfId="0" applyFont="1"/>
    <xf numFmtId="0" fontId="21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22" fillId="6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8" fillId="3" borderId="1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2" fillId="4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left" vertical="center"/>
    </xf>
    <xf numFmtId="49" fontId="3" fillId="4" borderId="4" xfId="0" applyNumberFormat="1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11" fillId="5" borderId="2" xfId="0" applyNumberFormat="1" applyFont="1" applyFill="1" applyBorder="1" applyAlignment="1">
      <alignment horizontal="center" vertical="center"/>
    </xf>
    <xf numFmtId="49" fontId="11" fillId="5" borderId="3" xfId="0" applyNumberFormat="1" applyFont="1" applyFill="1" applyBorder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left" vertical="center"/>
    </xf>
    <xf numFmtId="49" fontId="17" fillId="0" borderId="3" xfId="0" applyNumberFormat="1" applyFont="1" applyBorder="1" applyAlignment="1">
      <alignment horizontal="left" vertical="center"/>
    </xf>
    <xf numFmtId="49" fontId="17" fillId="0" borderId="4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5" fillId="6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1" fillId="8" borderId="1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5" zoomScale="75" zoomScaleNormal="80" workbookViewId="0">
      <selection activeCell="L31" sqref="L31"/>
    </sheetView>
  </sheetViews>
  <sheetFormatPr defaultColWidth="8.6328125" defaultRowHeight="13" x14ac:dyDescent="0.3"/>
  <cols>
    <col min="1" max="1" width="21.36328125" style="1" customWidth="1"/>
    <col min="2" max="2" width="8.81640625" style="1" customWidth="1"/>
    <col min="3" max="3" width="16.6328125" style="1" bestFit="1" customWidth="1"/>
    <col min="4" max="4" width="8.6328125" style="1"/>
    <col min="5" max="8" width="12.6328125" style="1" customWidth="1"/>
    <col min="9" max="10" width="18.1796875" style="1" customWidth="1"/>
    <col min="11" max="11" width="8.1796875" style="1" customWidth="1"/>
    <col min="12" max="14" width="8.6328125" style="1"/>
    <col min="15" max="15" width="58" style="1" customWidth="1"/>
    <col min="16" max="16384" width="8.6328125" style="1"/>
  </cols>
  <sheetData>
    <row r="1" spans="1:16" ht="30.5" customHeight="1" thickBot="1" x14ac:dyDescent="0.35">
      <c r="A1" s="78" t="s">
        <v>15</v>
      </c>
      <c r="B1" s="79"/>
      <c r="C1" s="79"/>
      <c r="D1" s="79"/>
      <c r="E1" s="80"/>
      <c r="F1" s="78" t="s">
        <v>16</v>
      </c>
      <c r="G1" s="79"/>
      <c r="H1" s="79"/>
      <c r="I1" s="79"/>
      <c r="J1" s="79"/>
      <c r="K1" s="80"/>
      <c r="N1" s="81" t="s">
        <v>56</v>
      </c>
      <c r="O1" s="82"/>
      <c r="P1" s="83"/>
    </row>
    <row r="2" spans="1:16" ht="18.75" customHeight="1" thickBot="1" x14ac:dyDescent="0.35">
      <c r="A2" s="5" t="s">
        <v>0</v>
      </c>
      <c r="B2" s="87" t="s">
        <v>49</v>
      </c>
      <c r="C2" s="88"/>
      <c r="D2" s="88"/>
      <c r="E2" s="88"/>
      <c r="F2" s="88"/>
      <c r="G2" s="88"/>
      <c r="H2" s="88"/>
      <c r="I2" s="88"/>
      <c r="J2" s="88"/>
      <c r="K2" s="89"/>
      <c r="N2" s="10">
        <v>5</v>
      </c>
      <c r="O2" s="45" t="s">
        <v>57</v>
      </c>
      <c r="P2" s="46"/>
    </row>
    <row r="3" spans="1:16" ht="18.75" customHeight="1" thickBot="1" x14ac:dyDescent="0.35">
      <c r="A3" s="90" t="s">
        <v>41</v>
      </c>
      <c r="B3" s="90"/>
      <c r="C3" s="90"/>
      <c r="D3" s="90"/>
      <c r="E3" s="90"/>
      <c r="F3" s="90"/>
      <c r="G3" s="90"/>
      <c r="H3" s="90"/>
      <c r="I3" s="90"/>
      <c r="J3" s="90"/>
      <c r="K3" s="91"/>
      <c r="N3" s="10">
        <v>6</v>
      </c>
      <c r="O3" s="45" t="s">
        <v>58</v>
      </c>
      <c r="P3" s="46"/>
    </row>
    <row r="4" spans="1:16" ht="18.75" customHeight="1" thickBot="1" x14ac:dyDescent="0.35">
      <c r="A4" s="72" t="s">
        <v>43</v>
      </c>
      <c r="B4" s="73"/>
      <c r="C4" s="73"/>
      <c r="D4" s="73"/>
      <c r="E4" s="73"/>
      <c r="F4" s="73"/>
      <c r="G4" s="73"/>
      <c r="H4" s="73"/>
      <c r="I4" s="73"/>
      <c r="J4" s="73"/>
      <c r="K4" s="74"/>
      <c r="N4" s="10">
        <v>7</v>
      </c>
      <c r="O4" s="45" t="s">
        <v>59</v>
      </c>
      <c r="P4" s="46"/>
    </row>
    <row r="5" spans="1:16" ht="18.75" customHeight="1" x14ac:dyDescent="0.3">
      <c r="A5" s="72" t="s">
        <v>28</v>
      </c>
      <c r="B5" s="73"/>
      <c r="C5" s="73"/>
      <c r="D5" s="73"/>
      <c r="E5" s="73"/>
      <c r="F5" s="73"/>
      <c r="G5" s="73"/>
      <c r="H5" s="73"/>
      <c r="I5" s="73"/>
      <c r="J5" s="73"/>
      <c r="K5" s="74"/>
    </row>
    <row r="6" spans="1:16" ht="18.75" customHeight="1" x14ac:dyDescent="0.3">
      <c r="A6" s="72" t="s">
        <v>35</v>
      </c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6" ht="18.75" customHeight="1" x14ac:dyDescent="0.3">
      <c r="A7" s="72" t="s">
        <v>55</v>
      </c>
      <c r="B7" s="73"/>
      <c r="C7" s="73"/>
      <c r="D7" s="73"/>
      <c r="E7" s="73"/>
      <c r="F7" s="73"/>
      <c r="G7" s="73"/>
      <c r="H7" s="73"/>
      <c r="I7" s="73"/>
      <c r="J7" s="73"/>
      <c r="K7" s="74"/>
    </row>
    <row r="8" spans="1:16" ht="18.75" customHeight="1" x14ac:dyDescent="0.3">
      <c r="A8" s="72" t="s">
        <v>44</v>
      </c>
      <c r="B8" s="73"/>
      <c r="C8" s="73"/>
      <c r="D8" s="73"/>
      <c r="E8" s="73"/>
      <c r="F8" s="73"/>
      <c r="G8" s="73"/>
      <c r="H8" s="73"/>
      <c r="I8" s="73"/>
      <c r="J8" s="73"/>
      <c r="K8" s="74"/>
    </row>
    <row r="9" spans="1:16" ht="19.5" customHeight="1" x14ac:dyDescent="0.3">
      <c r="A9" s="75" t="s">
        <v>45</v>
      </c>
      <c r="B9" s="76"/>
      <c r="C9" s="76"/>
      <c r="D9" s="76"/>
      <c r="E9" s="76"/>
      <c r="F9" s="76"/>
      <c r="G9" s="76"/>
      <c r="H9" s="76"/>
      <c r="I9" s="76"/>
      <c r="J9" s="76"/>
      <c r="K9" s="77"/>
    </row>
    <row r="10" spans="1:16" ht="19.5" customHeight="1" x14ac:dyDescent="0.3">
      <c r="A10" s="72" t="s">
        <v>47</v>
      </c>
      <c r="B10" s="73"/>
      <c r="C10" s="73"/>
      <c r="D10" s="73"/>
      <c r="E10" s="73"/>
      <c r="F10" s="73"/>
      <c r="G10" s="73"/>
      <c r="H10" s="73"/>
      <c r="I10" s="73"/>
      <c r="J10" s="73"/>
      <c r="K10" s="74"/>
    </row>
    <row r="11" spans="1:16" ht="18.75" customHeight="1" x14ac:dyDescent="0.3">
      <c r="A11" s="72" t="s">
        <v>37</v>
      </c>
      <c r="B11" s="73"/>
      <c r="C11" s="73"/>
      <c r="D11" s="73"/>
      <c r="E11" s="73"/>
      <c r="F11" s="73"/>
      <c r="G11" s="73"/>
      <c r="H11" s="73"/>
      <c r="I11" s="73"/>
      <c r="J11" s="73"/>
      <c r="K11" s="74"/>
    </row>
    <row r="12" spans="1:16" ht="18.75" customHeight="1" thickBot="1" x14ac:dyDescent="0.35">
      <c r="A12" s="84" t="s">
        <v>48</v>
      </c>
      <c r="B12" s="85"/>
      <c r="C12" s="85"/>
      <c r="D12" s="85"/>
      <c r="E12" s="85"/>
      <c r="F12" s="85"/>
      <c r="G12" s="85"/>
      <c r="H12" s="85"/>
      <c r="I12" s="85"/>
      <c r="J12" s="85"/>
      <c r="K12" s="86"/>
    </row>
    <row r="13" spans="1:16" ht="39.5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N13" s="81" t="s">
        <v>17</v>
      </c>
      <c r="O13" s="82"/>
      <c r="P13" s="83"/>
    </row>
    <row r="14" spans="1:16" ht="13.5" customHeight="1" x14ac:dyDescent="0.35">
      <c r="A14" s="23" t="s">
        <v>60</v>
      </c>
      <c r="B14" s="24">
        <v>2002</v>
      </c>
      <c r="C14" s="25" t="s">
        <v>61</v>
      </c>
      <c r="D14" s="31">
        <v>4</v>
      </c>
      <c r="E14" s="26">
        <v>6</v>
      </c>
      <c r="F14" s="26">
        <v>6</v>
      </c>
      <c r="G14" s="98">
        <v>6</v>
      </c>
      <c r="H14" s="26">
        <v>6</v>
      </c>
      <c r="I14" s="26" t="s">
        <v>77</v>
      </c>
      <c r="J14" s="36">
        <v>44649</v>
      </c>
      <c r="K14" s="43">
        <f>SUM(D14*H14)</f>
        <v>24</v>
      </c>
      <c r="L14" s="1" t="s">
        <v>100</v>
      </c>
      <c r="N14" s="64" t="s">
        <v>18</v>
      </c>
      <c r="O14" s="6" t="s">
        <v>1</v>
      </c>
      <c r="P14" s="61">
        <v>10</v>
      </c>
    </row>
    <row r="15" spans="1:16" ht="16" thickBot="1" x14ac:dyDescent="0.4">
      <c r="A15" s="27" t="s">
        <v>62</v>
      </c>
      <c r="B15" s="28">
        <v>2003</v>
      </c>
      <c r="C15" s="29" t="s">
        <v>79</v>
      </c>
      <c r="D15" s="29">
        <v>4</v>
      </c>
      <c r="E15" s="26">
        <v>0</v>
      </c>
      <c r="F15" s="26">
        <v>2</v>
      </c>
      <c r="G15" s="98">
        <v>2</v>
      </c>
      <c r="H15" s="26">
        <v>2</v>
      </c>
      <c r="I15" s="26" t="s">
        <v>78</v>
      </c>
      <c r="J15" s="36">
        <v>44668</v>
      </c>
      <c r="K15" s="43">
        <f t="shared" ref="K15:K31" si="0">SUM(D15*H15)</f>
        <v>8</v>
      </c>
      <c r="L15" s="1" t="s">
        <v>100</v>
      </c>
      <c r="N15" s="66"/>
      <c r="O15" s="7" t="s">
        <v>2</v>
      </c>
      <c r="P15" s="63"/>
    </row>
    <row r="16" spans="1:16" ht="15.5" x14ac:dyDescent="0.35">
      <c r="A16" s="27" t="s">
        <v>82</v>
      </c>
      <c r="B16" s="28">
        <v>2003</v>
      </c>
      <c r="C16" s="29" t="s">
        <v>90</v>
      </c>
      <c r="D16" s="29">
        <v>3</v>
      </c>
      <c r="E16" s="26">
        <v>0</v>
      </c>
      <c r="F16" s="26">
        <v>0</v>
      </c>
      <c r="G16" s="98">
        <v>2</v>
      </c>
      <c r="H16" s="26">
        <v>2</v>
      </c>
      <c r="I16" s="26" t="s">
        <v>78</v>
      </c>
      <c r="J16" s="36">
        <v>44788</v>
      </c>
      <c r="K16" s="43">
        <f t="shared" si="0"/>
        <v>6</v>
      </c>
      <c r="L16" s="1" t="s">
        <v>100</v>
      </c>
      <c r="N16" s="64" t="s">
        <v>19</v>
      </c>
      <c r="O16" s="6" t="s">
        <v>3</v>
      </c>
      <c r="P16" s="61">
        <v>8</v>
      </c>
    </row>
    <row r="17" spans="1:16" ht="15.5" x14ac:dyDescent="0.35">
      <c r="A17" s="23" t="s">
        <v>63</v>
      </c>
      <c r="B17" s="24">
        <v>2001</v>
      </c>
      <c r="C17" s="92" t="s">
        <v>101</v>
      </c>
      <c r="D17" s="92">
        <v>8</v>
      </c>
      <c r="E17" s="26">
        <v>1</v>
      </c>
      <c r="F17" s="26">
        <v>2</v>
      </c>
      <c r="G17" s="98">
        <v>2</v>
      </c>
      <c r="H17" s="26">
        <v>2</v>
      </c>
      <c r="I17" s="26" t="s">
        <v>78</v>
      </c>
      <c r="J17" s="36">
        <v>44668</v>
      </c>
      <c r="K17" s="43">
        <f t="shared" si="0"/>
        <v>16</v>
      </c>
      <c r="L17" s="1" t="s">
        <v>100</v>
      </c>
      <c r="N17" s="65"/>
      <c r="O17" s="6" t="s">
        <v>4</v>
      </c>
      <c r="P17" s="62"/>
    </row>
    <row r="18" spans="1:16" ht="15.5" x14ac:dyDescent="0.35">
      <c r="A18" s="16" t="s">
        <v>98</v>
      </c>
      <c r="B18" s="16">
        <v>2003</v>
      </c>
      <c r="C18" s="34" t="s">
        <v>90</v>
      </c>
      <c r="D18" s="34">
        <v>3</v>
      </c>
      <c r="E18" s="34">
        <v>0</v>
      </c>
      <c r="F18" s="34">
        <v>0</v>
      </c>
      <c r="G18" s="99">
        <v>4</v>
      </c>
      <c r="H18" s="34">
        <v>4</v>
      </c>
      <c r="I18" s="34" t="s">
        <v>99</v>
      </c>
      <c r="J18" s="38">
        <v>44865</v>
      </c>
      <c r="K18" s="43">
        <f t="shared" si="0"/>
        <v>12</v>
      </c>
      <c r="L18" s="1" t="s">
        <v>100</v>
      </c>
      <c r="N18" s="65"/>
      <c r="O18" s="6" t="s">
        <v>5</v>
      </c>
      <c r="P18" s="62"/>
    </row>
    <row r="19" spans="1:16" ht="16" thickBot="1" x14ac:dyDescent="0.4">
      <c r="A19" s="30" t="s">
        <v>64</v>
      </c>
      <c r="B19" s="30">
        <v>1999</v>
      </c>
      <c r="C19" s="25" t="s">
        <v>65</v>
      </c>
      <c r="D19" s="25">
        <v>2</v>
      </c>
      <c r="E19" s="26">
        <v>1</v>
      </c>
      <c r="F19" s="26">
        <v>2</v>
      </c>
      <c r="G19" s="98">
        <v>2</v>
      </c>
      <c r="H19" s="26">
        <v>2</v>
      </c>
      <c r="I19" s="26" t="s">
        <v>83</v>
      </c>
      <c r="J19" s="36">
        <v>44681</v>
      </c>
      <c r="K19" s="43">
        <f t="shared" si="0"/>
        <v>4</v>
      </c>
      <c r="L19" s="1" t="s">
        <v>100</v>
      </c>
      <c r="N19" s="66"/>
      <c r="O19" s="7" t="s">
        <v>20</v>
      </c>
      <c r="P19" s="63"/>
    </row>
    <row r="20" spans="1:16" ht="13" customHeight="1" x14ac:dyDescent="0.35">
      <c r="A20" s="23" t="s">
        <v>66</v>
      </c>
      <c r="B20" s="24">
        <v>1999</v>
      </c>
      <c r="C20" s="25" t="s">
        <v>67</v>
      </c>
      <c r="D20" s="31">
        <v>2</v>
      </c>
      <c r="E20" s="26">
        <v>1</v>
      </c>
      <c r="F20" s="26">
        <v>2</v>
      </c>
      <c r="G20" s="98">
        <v>4</v>
      </c>
      <c r="H20" s="26">
        <v>4</v>
      </c>
      <c r="I20" s="26" t="s">
        <v>80</v>
      </c>
      <c r="J20" s="36">
        <v>44654</v>
      </c>
      <c r="K20" s="43">
        <f t="shared" si="0"/>
        <v>8</v>
      </c>
      <c r="L20" s="1" t="s">
        <v>100</v>
      </c>
      <c r="N20" s="64" t="s">
        <v>21</v>
      </c>
      <c r="O20" s="6" t="s">
        <v>6</v>
      </c>
      <c r="P20" s="61">
        <v>6</v>
      </c>
    </row>
    <row r="21" spans="1:16" ht="15.5" x14ac:dyDescent="0.35">
      <c r="A21" s="27" t="s">
        <v>97</v>
      </c>
      <c r="B21" s="39">
        <v>1999</v>
      </c>
      <c r="C21" s="29" t="s">
        <v>102</v>
      </c>
      <c r="D21" s="93">
        <v>3</v>
      </c>
      <c r="E21" s="26">
        <v>1</v>
      </c>
      <c r="F21" s="26">
        <v>2</v>
      </c>
      <c r="G21" s="98">
        <v>1</v>
      </c>
      <c r="H21" s="26">
        <v>1</v>
      </c>
      <c r="I21" s="97" t="s">
        <v>94</v>
      </c>
      <c r="J21" s="36">
        <v>44296</v>
      </c>
      <c r="K21" s="43">
        <f t="shared" si="0"/>
        <v>3</v>
      </c>
      <c r="L21" s="1" t="s">
        <v>105</v>
      </c>
      <c r="N21" s="65"/>
      <c r="O21" s="6" t="s">
        <v>7</v>
      </c>
      <c r="P21" s="62"/>
    </row>
    <row r="22" spans="1:16" ht="15.5" x14ac:dyDescent="0.35">
      <c r="A22" s="23" t="s">
        <v>68</v>
      </c>
      <c r="B22" s="24">
        <v>2002</v>
      </c>
      <c r="C22" s="25" t="s">
        <v>69</v>
      </c>
      <c r="D22" s="44">
        <v>6</v>
      </c>
      <c r="E22" s="26">
        <v>4</v>
      </c>
      <c r="F22" s="26">
        <v>4</v>
      </c>
      <c r="G22" s="98">
        <v>4</v>
      </c>
      <c r="H22" s="26">
        <v>4</v>
      </c>
      <c r="I22" s="26" t="s">
        <v>81</v>
      </c>
      <c r="J22" s="36">
        <v>44655</v>
      </c>
      <c r="K22" s="43">
        <f t="shared" si="0"/>
        <v>24</v>
      </c>
      <c r="L22" s="1" t="s">
        <v>106</v>
      </c>
      <c r="N22" s="65"/>
      <c r="O22" s="6" t="s">
        <v>8</v>
      </c>
      <c r="P22" s="62"/>
    </row>
    <row r="23" spans="1:16" ht="15.5" x14ac:dyDescent="0.35">
      <c r="A23" s="16" t="s">
        <v>93</v>
      </c>
      <c r="B23" s="16">
        <v>1999</v>
      </c>
      <c r="C23" s="94">
        <v>2018</v>
      </c>
      <c r="D23" s="94">
        <v>1</v>
      </c>
      <c r="E23" s="34">
        <v>1</v>
      </c>
      <c r="F23" s="34">
        <v>1</v>
      </c>
      <c r="G23" s="99">
        <v>1</v>
      </c>
      <c r="H23" s="34">
        <v>1</v>
      </c>
      <c r="I23" s="96" t="s">
        <v>94</v>
      </c>
      <c r="J23" s="38">
        <v>44653</v>
      </c>
      <c r="K23" s="43">
        <f t="shared" si="0"/>
        <v>1</v>
      </c>
      <c r="L23" s="1" t="s">
        <v>106</v>
      </c>
      <c r="N23" s="65"/>
      <c r="O23" s="6" t="s">
        <v>22</v>
      </c>
      <c r="P23" s="62"/>
    </row>
    <row r="24" spans="1:16" ht="16" thickBot="1" x14ac:dyDescent="0.4">
      <c r="A24" s="28" t="s">
        <v>88</v>
      </c>
      <c r="B24" s="28">
        <v>2001</v>
      </c>
      <c r="C24" s="29">
        <v>2019</v>
      </c>
      <c r="D24" s="29">
        <v>1</v>
      </c>
      <c r="E24" s="29">
        <v>0</v>
      </c>
      <c r="F24" s="29">
        <v>0</v>
      </c>
      <c r="G24" s="101">
        <v>4</v>
      </c>
      <c r="H24" s="29">
        <v>4</v>
      </c>
      <c r="I24" s="29" t="s">
        <v>89</v>
      </c>
      <c r="J24" s="37">
        <v>44767</v>
      </c>
      <c r="K24" s="43">
        <f t="shared" si="0"/>
        <v>4</v>
      </c>
      <c r="L24" s="1" t="s">
        <v>100</v>
      </c>
      <c r="N24" s="66"/>
      <c r="O24" s="7" t="s">
        <v>9</v>
      </c>
      <c r="P24" s="63"/>
    </row>
    <row r="25" spans="1:16" ht="15.5" x14ac:dyDescent="0.35">
      <c r="A25" s="23" t="s">
        <v>70</v>
      </c>
      <c r="B25" s="24">
        <v>2001</v>
      </c>
      <c r="C25" s="25" t="s">
        <v>103</v>
      </c>
      <c r="D25" s="92">
        <v>8</v>
      </c>
      <c r="E25" s="26">
        <v>2</v>
      </c>
      <c r="F25" s="26">
        <v>2</v>
      </c>
      <c r="G25" s="98">
        <v>4</v>
      </c>
      <c r="H25" s="26">
        <v>4</v>
      </c>
      <c r="I25" s="26" t="s">
        <v>84</v>
      </c>
      <c r="J25" s="36">
        <v>44677</v>
      </c>
      <c r="K25" s="43">
        <f t="shared" si="0"/>
        <v>32</v>
      </c>
      <c r="L25" s="1" t="s">
        <v>100</v>
      </c>
      <c r="N25" s="64" t="s">
        <v>23</v>
      </c>
      <c r="O25" s="6" t="s">
        <v>10</v>
      </c>
      <c r="P25" s="61">
        <v>4</v>
      </c>
    </row>
    <row r="26" spans="1:16" ht="15.5" x14ac:dyDescent="0.35">
      <c r="A26" s="19" t="s">
        <v>91</v>
      </c>
      <c r="B26" s="35">
        <v>1999</v>
      </c>
      <c r="C26" s="34" t="s">
        <v>67</v>
      </c>
      <c r="D26" s="34">
        <v>2</v>
      </c>
      <c r="E26" s="34">
        <v>1</v>
      </c>
      <c r="F26" s="34">
        <v>0</v>
      </c>
      <c r="G26" s="99">
        <v>1</v>
      </c>
      <c r="H26" s="34">
        <v>1</v>
      </c>
      <c r="I26" s="96" t="s">
        <v>92</v>
      </c>
      <c r="J26" s="38">
        <v>44674</v>
      </c>
      <c r="K26" s="43">
        <f t="shared" si="0"/>
        <v>2</v>
      </c>
      <c r="L26" s="1" t="s">
        <v>100</v>
      </c>
      <c r="N26" s="65"/>
      <c r="O26" s="6" t="s">
        <v>11</v>
      </c>
      <c r="P26" s="62"/>
    </row>
    <row r="27" spans="1:16" ht="16" thickBot="1" x14ac:dyDescent="0.4">
      <c r="A27" s="23" t="s">
        <v>71</v>
      </c>
      <c r="B27" s="24">
        <v>2001</v>
      </c>
      <c r="C27" s="31" t="s">
        <v>104</v>
      </c>
      <c r="D27" s="92">
        <v>8</v>
      </c>
      <c r="E27" s="26">
        <v>0</v>
      </c>
      <c r="F27" s="26">
        <v>2</v>
      </c>
      <c r="G27" s="98">
        <v>2</v>
      </c>
      <c r="H27" s="26">
        <v>2</v>
      </c>
      <c r="I27" s="26" t="s">
        <v>78</v>
      </c>
      <c r="J27" s="36">
        <v>44655</v>
      </c>
      <c r="K27" s="43">
        <f t="shared" si="0"/>
        <v>16</v>
      </c>
      <c r="L27" s="1" t="s">
        <v>107</v>
      </c>
      <c r="N27" s="66"/>
      <c r="O27" s="7" t="s">
        <v>12</v>
      </c>
      <c r="P27" s="63"/>
    </row>
    <row r="28" spans="1:16" ht="15.5" x14ac:dyDescent="0.35">
      <c r="A28" s="27" t="s">
        <v>72</v>
      </c>
      <c r="B28" s="32">
        <v>2001</v>
      </c>
      <c r="C28" s="33">
        <v>2017</v>
      </c>
      <c r="D28" s="33">
        <v>1</v>
      </c>
      <c r="E28" s="26">
        <v>2</v>
      </c>
      <c r="F28" s="26">
        <v>2</v>
      </c>
      <c r="G28" s="98">
        <v>2</v>
      </c>
      <c r="H28" s="26">
        <v>2</v>
      </c>
      <c r="I28" s="26" t="s">
        <v>85</v>
      </c>
      <c r="J28" s="36">
        <v>44653</v>
      </c>
      <c r="K28" s="43">
        <f t="shared" si="0"/>
        <v>2</v>
      </c>
      <c r="L28" s="1" t="s">
        <v>100</v>
      </c>
      <c r="N28" s="64" t="s">
        <v>24</v>
      </c>
      <c r="O28" s="6" t="s">
        <v>13</v>
      </c>
      <c r="P28" s="61">
        <v>2</v>
      </c>
    </row>
    <row r="29" spans="1:16" ht="16" thickBot="1" x14ac:dyDescent="0.4">
      <c r="A29" s="16" t="s">
        <v>95</v>
      </c>
      <c r="B29" s="16">
        <v>2002</v>
      </c>
      <c r="C29" s="34" t="s">
        <v>96</v>
      </c>
      <c r="D29" s="34">
        <v>3</v>
      </c>
      <c r="E29" s="41">
        <v>0</v>
      </c>
      <c r="F29" s="41">
        <v>0</v>
      </c>
      <c r="G29" s="100">
        <v>1</v>
      </c>
      <c r="H29" s="41">
        <v>1</v>
      </c>
      <c r="I29" s="95" t="s">
        <v>92</v>
      </c>
      <c r="J29" s="42">
        <v>44653</v>
      </c>
      <c r="K29" s="43">
        <f t="shared" si="0"/>
        <v>3</v>
      </c>
      <c r="L29" s="1" t="s">
        <v>100</v>
      </c>
      <c r="N29" s="66"/>
      <c r="O29" s="7" t="s">
        <v>14</v>
      </c>
      <c r="P29" s="63"/>
    </row>
    <row r="30" spans="1:16" ht="15.5" x14ac:dyDescent="0.35">
      <c r="A30" s="30" t="s">
        <v>73</v>
      </c>
      <c r="B30" s="30">
        <v>1998</v>
      </c>
      <c r="C30" s="25" t="s">
        <v>74</v>
      </c>
      <c r="D30" s="25">
        <v>6</v>
      </c>
      <c r="E30" s="26">
        <v>1</v>
      </c>
      <c r="F30" s="26">
        <v>4</v>
      </c>
      <c r="G30" s="98">
        <v>4</v>
      </c>
      <c r="H30" s="26">
        <v>4</v>
      </c>
      <c r="I30" s="26" t="s">
        <v>76</v>
      </c>
      <c r="J30" s="36">
        <v>44858</v>
      </c>
      <c r="K30" s="43">
        <f t="shared" si="0"/>
        <v>24</v>
      </c>
      <c r="L30" s="1" t="s">
        <v>100</v>
      </c>
      <c r="N30" s="68" t="s">
        <v>25</v>
      </c>
      <c r="O30" s="70" t="s">
        <v>42</v>
      </c>
      <c r="P30" s="61">
        <v>1</v>
      </c>
    </row>
    <row r="31" spans="1:16" s="40" customFormat="1" ht="16" thickBot="1" x14ac:dyDescent="0.4">
      <c r="A31" s="27" t="s">
        <v>86</v>
      </c>
      <c r="B31" s="28">
        <v>2000</v>
      </c>
      <c r="C31" s="29" t="s">
        <v>75</v>
      </c>
      <c r="D31" s="29">
        <v>2</v>
      </c>
      <c r="E31" s="26">
        <v>0</v>
      </c>
      <c r="F31" s="26">
        <v>1</v>
      </c>
      <c r="G31" s="98">
        <v>2</v>
      </c>
      <c r="H31" s="26">
        <v>2</v>
      </c>
      <c r="I31" s="26" t="s">
        <v>87</v>
      </c>
      <c r="J31" s="36">
        <v>44777</v>
      </c>
      <c r="K31" s="43">
        <f t="shared" si="0"/>
        <v>4</v>
      </c>
      <c r="L31" s="40" t="s">
        <v>100</v>
      </c>
      <c r="N31" s="69"/>
      <c r="O31" s="71"/>
      <c r="P31" s="63"/>
    </row>
    <row r="32" spans="1:16" x14ac:dyDescent="0.3">
      <c r="A32" s="2"/>
      <c r="B32" s="2"/>
      <c r="C32" s="2"/>
      <c r="D32" s="2"/>
      <c r="E32" s="3"/>
      <c r="F32" s="3"/>
      <c r="G32" s="4"/>
      <c r="H32" s="4"/>
      <c r="I32" s="4"/>
      <c r="J32" s="4"/>
      <c r="K32" s="4"/>
    </row>
    <row r="33" spans="1:16" x14ac:dyDescent="0.3">
      <c r="A33" s="2"/>
      <c r="B33" s="2"/>
      <c r="C33" s="2"/>
      <c r="D33" s="2"/>
      <c r="E33" s="3"/>
      <c r="F33" s="3"/>
      <c r="G33" s="4"/>
      <c r="H33" s="4"/>
      <c r="I33" s="4"/>
      <c r="J33" s="4"/>
      <c r="K33" s="4"/>
    </row>
    <row r="34" spans="1:16" ht="12.5" customHeight="1" thickBot="1" x14ac:dyDescent="0.35">
      <c r="A34" s="2"/>
      <c r="B34" s="2"/>
      <c r="C34" s="2"/>
      <c r="D34" s="2"/>
      <c r="E34" s="3"/>
      <c r="F34" s="3"/>
      <c r="G34" s="4"/>
      <c r="H34" s="4"/>
      <c r="I34" s="4"/>
      <c r="J34" s="4"/>
      <c r="K34" s="4"/>
      <c r="N34" s="47" t="s">
        <v>50</v>
      </c>
      <c r="O34" s="48"/>
      <c r="P34" s="48"/>
    </row>
    <row r="35" spans="1:16" ht="12.5" customHeight="1" thickBot="1" x14ac:dyDescent="0.35">
      <c r="A35" s="2"/>
      <c r="B35" s="2"/>
      <c r="C35" s="2"/>
      <c r="D35" s="2"/>
      <c r="E35" s="3"/>
      <c r="F35" s="3"/>
      <c r="G35" s="4"/>
      <c r="H35" s="4"/>
      <c r="I35" s="4"/>
      <c r="J35" s="4"/>
      <c r="K35" s="4"/>
      <c r="N35" s="49" t="s">
        <v>51</v>
      </c>
      <c r="O35" s="50"/>
      <c r="P35" s="51"/>
    </row>
    <row r="36" spans="1:16" ht="12.5" customHeight="1" x14ac:dyDescent="0.3">
      <c r="A36" s="2"/>
      <c r="B36" s="2"/>
      <c r="C36" s="2"/>
      <c r="D36" s="2"/>
      <c r="E36" s="2"/>
      <c r="F36" s="2"/>
      <c r="G36" s="4"/>
      <c r="H36" s="4"/>
      <c r="I36" s="4"/>
      <c r="J36" s="4"/>
      <c r="K36" s="4"/>
      <c r="N36" s="52" t="s">
        <v>52</v>
      </c>
      <c r="O36" s="53"/>
      <c r="P36" s="54"/>
    </row>
    <row r="37" spans="1:16" ht="12.5" customHeight="1" thickBot="1" x14ac:dyDescent="0.35">
      <c r="A37" s="2"/>
      <c r="B37" s="2"/>
      <c r="C37" s="2"/>
      <c r="D37" s="2"/>
      <c r="E37" s="2"/>
      <c r="F37" s="2"/>
      <c r="G37" s="4"/>
      <c r="H37" s="4"/>
      <c r="I37" s="4"/>
      <c r="J37" s="4"/>
      <c r="K37" s="4"/>
      <c r="N37" s="52"/>
      <c r="O37" s="53"/>
      <c r="P37" s="54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/>
      <c r="N38" s="55" t="s">
        <v>53</v>
      </c>
      <c r="O38" s="56"/>
      <c r="P38" s="57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/>
      <c r="N39" s="52"/>
      <c r="O39" s="53"/>
      <c r="P39" s="54"/>
    </row>
    <row r="40" spans="1:16" ht="16" thickBot="1" x14ac:dyDescent="0.4">
      <c r="A40" s="18"/>
      <c r="B40" s="13"/>
      <c r="C40" s="17"/>
      <c r="D40" s="13"/>
      <c r="E40" s="2"/>
      <c r="F40" s="2"/>
      <c r="G40" s="2"/>
      <c r="H40" s="2"/>
      <c r="I40" s="2"/>
      <c r="J40" s="2"/>
      <c r="K40" s="4"/>
      <c r="N40" s="58"/>
      <c r="O40" s="59"/>
      <c r="P40" s="60"/>
    </row>
    <row r="41" spans="1:16" ht="13" customHeight="1" x14ac:dyDescent="0.3">
      <c r="E41" s="2"/>
      <c r="F41" s="2"/>
      <c r="G41" s="2"/>
      <c r="H41" s="2"/>
      <c r="I41" s="2"/>
      <c r="J41" s="2"/>
      <c r="K41" s="4"/>
      <c r="N41" s="52" t="s">
        <v>54</v>
      </c>
      <c r="O41" s="53"/>
      <c r="P41" s="54"/>
    </row>
    <row r="42" spans="1:16" ht="15.5" x14ac:dyDescent="0.35">
      <c r="A42" s="11"/>
      <c r="B42" s="12"/>
      <c r="C42" s="20"/>
      <c r="D42" s="12"/>
      <c r="E42" s="2"/>
      <c r="F42" s="2"/>
      <c r="G42" s="2"/>
      <c r="H42" s="2"/>
      <c r="I42" s="2"/>
      <c r="J42" s="2"/>
      <c r="K42" s="4"/>
      <c r="N42" s="52"/>
      <c r="O42" s="53"/>
      <c r="P42" s="54"/>
    </row>
    <row r="43" spans="1:16" ht="15.5" x14ac:dyDescent="0.35">
      <c r="A43" s="21"/>
      <c r="B43" s="12"/>
      <c r="C43" s="22"/>
      <c r="D43" s="12"/>
      <c r="E43" s="2"/>
      <c r="F43" s="2"/>
      <c r="G43" s="2"/>
      <c r="H43" s="2"/>
      <c r="I43" s="2"/>
      <c r="J43" s="2"/>
      <c r="K43" s="4"/>
      <c r="N43" s="52"/>
      <c r="O43" s="53"/>
      <c r="P43" s="54"/>
    </row>
    <row r="44" spans="1:16" ht="16" thickBot="1" x14ac:dyDescent="0.4">
      <c r="A44" s="14"/>
      <c r="B44" s="15"/>
      <c r="C44" s="20"/>
      <c r="D44" s="15"/>
      <c r="E44" s="2"/>
      <c r="F44" s="2"/>
      <c r="G44" s="2"/>
      <c r="H44" s="2"/>
      <c r="I44" s="2"/>
      <c r="J44" s="2"/>
      <c r="K44" s="4"/>
      <c r="N44" s="58"/>
      <c r="O44" s="59"/>
      <c r="P44" s="60"/>
    </row>
    <row r="45" spans="1:16" ht="15.5" x14ac:dyDescent="0.35">
      <c r="A45" s="11"/>
      <c r="B45" s="12"/>
      <c r="C45" s="20"/>
      <c r="D45" s="12"/>
      <c r="J45" s="1" t="s">
        <v>39</v>
      </c>
      <c r="K45" s="1">
        <f>SUM(K14:K44)</f>
        <v>193</v>
      </c>
    </row>
    <row r="46" spans="1:16" ht="14.5" customHeight="1" x14ac:dyDescent="0.3">
      <c r="J46" s="67" t="s">
        <v>40</v>
      </c>
      <c r="K46" s="67">
        <f>SUM(1.8*K45)</f>
        <v>347.40000000000003</v>
      </c>
    </row>
    <row r="47" spans="1:16" x14ac:dyDescent="0.3">
      <c r="J47" s="67"/>
      <c r="K47" s="67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2022-11-09T21:48:32Z</dcterms:modified>
</cp:coreProperties>
</file>