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BK Häcken/"/>
    </mc:Choice>
  </mc:AlternateContent>
  <xr:revisionPtr revIDLastSave="27" documentId="8_{3518415B-2857-4FE8-A942-D93D2780CCCC}" xr6:coauthVersionLast="47" xr6:coauthVersionMax="47" xr10:uidLastSave="{5228AB7F-9F9C-4CF1-801B-DBE9349204A9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K31" i="1"/>
  <c r="K39" i="1"/>
  <c r="K41" i="1"/>
  <c r="K42" i="1"/>
  <c r="K43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4" i="1"/>
  <c r="K51" i="1" l="1"/>
</calcChain>
</file>

<file path=xl/sharedStrings.xml><?xml version="1.0" encoding="utf-8"?>
<sst xmlns="http://schemas.openxmlformats.org/spreadsheetml/2006/main" count="220" uniqueCount="144">
  <si>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</si>
  <si>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</si>
  <si>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</si>
  <si>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</si>
  <si>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</si>
  <si>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</si>
  <si>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</si>
  <si>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</si>
  <si>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</si>
  <si>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</si>
  <si>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</si>
  <si>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</si>
  <si>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</si>
  <si>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</si>
  <si>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</si>
  <si>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</si>
  <si>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</si>
  <si>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</si>
  <si>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</si>
  <si>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</si>
  <si>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</si>
  <si>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</si>
  <si>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</si>
  <si>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</si>
  <si>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</si>
  <si>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</si>
  <si>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</si>
  <si>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</si>
  <si>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</si>
  <si>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</si>
  <si>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</si>
  <si>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</si>
  <si>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</si>
  <si>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</si>
  <si>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</si>
  <si>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</si>
  <si>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</si>
  <si>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</si>
  <si>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</si>
  <si>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</si>
  <si>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</si>
  <si>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</si>
  <si>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</si>
  <si>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</si>
  <si>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</si>
  <si>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</si>
  <si>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</si>
  <si>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</si>
  <si>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</si>
  <si>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</si>
  <si>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</si>
  <si>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</si>
  <si>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</si>
  <si>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</si>
  <si>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</si>
  <si>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</si>
  <si>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</si>
  <si>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</si>
  <si>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</si>
  <si>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</si>
  <si>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Daleho Irandust</t>
  </si>
  <si>
    <t>98.</t>
  </si>
  <si>
    <t>16-17.</t>
  </si>
  <si>
    <t>FC Groningen</t>
  </si>
  <si>
    <t>Benjamin Arapovic</t>
  </si>
  <si>
    <t>99.</t>
  </si>
  <si>
    <t>11-18.</t>
  </si>
  <si>
    <t>Norrby IF</t>
  </si>
  <si>
    <t>Adam Söndergaard</t>
  </si>
  <si>
    <t>00.</t>
  </si>
  <si>
    <t>17-19.</t>
  </si>
  <si>
    <t>Qviding FIF</t>
  </si>
  <si>
    <t>Aiham Ousou</t>
  </si>
  <si>
    <t>Slavia Prag</t>
  </si>
  <si>
    <t>Alexander Nilsson</t>
  </si>
  <si>
    <t>01.</t>
  </si>
  <si>
    <t>18-20.</t>
  </si>
  <si>
    <t>Lindome</t>
  </si>
  <si>
    <t>Ali Youseff</t>
  </si>
  <si>
    <t>12-19.</t>
  </si>
  <si>
    <t>Emir Bosnic</t>
  </si>
  <si>
    <t>Utsiktens BK</t>
  </si>
  <si>
    <t>Daniel Hermansson</t>
  </si>
  <si>
    <t>13-16.</t>
  </si>
  <si>
    <t>Jönköping Södra</t>
  </si>
  <si>
    <t>Filip Trajanovski</t>
  </si>
  <si>
    <t>11-17.</t>
  </si>
  <si>
    <t>BK Häcken</t>
  </si>
  <si>
    <t>Herman Sjögrell</t>
  </si>
  <si>
    <t>17-18.</t>
  </si>
  <si>
    <t>Örgryte IS</t>
  </si>
  <si>
    <t>Jakob Hedenquist</t>
  </si>
  <si>
    <t>Joakim Åberg</t>
  </si>
  <si>
    <t>Johan Becker</t>
  </si>
  <si>
    <t>Kevin Ackermann</t>
  </si>
  <si>
    <t>Kevin Yakob</t>
  </si>
  <si>
    <t>Leonardo Shahin</t>
  </si>
  <si>
    <t>03.</t>
  </si>
  <si>
    <t>Lucas Hedlund</t>
  </si>
  <si>
    <t>Robin Wallinder</t>
  </si>
  <si>
    <t>Teodor Wålemark</t>
  </si>
  <si>
    <t>04.</t>
  </si>
  <si>
    <t>Kristoffer Da Graca</t>
  </si>
  <si>
    <t xml:space="preserve">Mirad Garza	</t>
  </si>
  <si>
    <t>Noah Nilsson</t>
  </si>
  <si>
    <t>Samir Maarouf</t>
  </si>
  <si>
    <t>15-17.</t>
  </si>
  <si>
    <t>18-19.</t>
  </si>
  <si>
    <t>16-19.</t>
  </si>
  <si>
    <t>19-20.</t>
  </si>
  <si>
    <t>14-18.</t>
  </si>
  <si>
    <t>20.</t>
  </si>
  <si>
    <t>10.</t>
  </si>
  <si>
    <t>GAIS</t>
  </si>
  <si>
    <t>FC Trollhättan</t>
  </si>
  <si>
    <t>ÖIS</t>
  </si>
  <si>
    <t>Århus</t>
  </si>
  <si>
    <t>IK Sirius</t>
  </si>
  <si>
    <t>AFC Eskilstuna</t>
  </si>
  <si>
    <t>Lindome GIF</t>
  </si>
  <si>
    <t>Tobias Almeskär</t>
  </si>
  <si>
    <t>Rasmus Wendt</t>
  </si>
  <si>
    <t>17-20.</t>
  </si>
  <si>
    <t>Lunds BK</t>
  </si>
  <si>
    <t>Marcus Bärkroth</t>
  </si>
  <si>
    <t>16-20.</t>
  </si>
  <si>
    <t>Leon Kornbakk</t>
  </si>
  <si>
    <t>02.</t>
  </si>
  <si>
    <t>Hussein Cabdi Mohammed</t>
  </si>
  <si>
    <t>14-21.</t>
  </si>
  <si>
    <t>17-21.</t>
  </si>
  <si>
    <t>Axel Henriksson</t>
  </si>
  <si>
    <t>18-21.</t>
  </si>
  <si>
    <t>William Milovanovic</t>
  </si>
  <si>
    <t>Filip Trpcevski</t>
  </si>
  <si>
    <t>15-22.</t>
  </si>
  <si>
    <t>Alai Ghasem</t>
  </si>
  <si>
    <t>15-19</t>
  </si>
  <si>
    <t>IFK Göteborg</t>
  </si>
  <si>
    <t>Ingen speltid 2022</t>
  </si>
  <si>
    <t>ok</t>
  </si>
  <si>
    <t>Ok, ECL slutspel</t>
  </si>
  <si>
    <t>OK</t>
  </si>
  <si>
    <t>Under 45 min i allsvenskan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</si>
</sst>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49" fontId="3" fillId="2" borderId="1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52"/>
  <sheetViews>
    <sheetView tabSelected="1" topLeftCell="A11" zoomScale="130" zoomScaleNormal="130" workbookViewId="0">
      <selection activeCell="K35" sqref="K35"/>
    </sheetView>
  </sheetViews>
  <sheetFormatPr defaultColWidth="8.6328125" defaultRowHeight="13" x14ac:dyDescent="0.3"/>
  <cols>
    <col min="1" max="1" width="21.36328125" style="1" customWidth="1"/>
    <col min="2" max="2" width="8.81640625" style="11" customWidth="1"/>
    <col min="3" max="3" width="14.81640625" style="11" customWidth="1"/>
    <col min="4" max="4" width="8.6328125" style="11"/>
    <col min="5" max="8" width="12.6328125" style="11" customWidth="1"/>
    <col min="9" max="10" width="18.1796875" style="11" customWidth="1"/>
    <col min="11" max="11" width="8.1796875" style="1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31" t="s">
        <v>15</v>
      </c>
      <c r="B1" s="32"/>
      <c r="C1" s="32"/>
      <c r="D1" s="32"/>
      <c r="E1" s="33"/>
      <c r="F1" s="31" t="s">
        <v>16</v>
      </c>
      <c r="G1" s="32"/>
      <c r="H1" s="32"/>
      <c r="I1" s="32"/>
      <c r="J1" s="32"/>
      <c r="K1" s="33"/>
      <c r="N1" s="34" t="s">
        <v>56</v>
      </c>
      <c r="O1" s="35"/>
      <c r="P1" s="36"/>
    </row>
    <row r="2" spans="1:16" ht="18.75" customHeight="1" thickBot="1" x14ac:dyDescent="0.35">
      <c r="A2" s="3" t="s">
        <v>0</v>
      </c>
      <c r="B2" s="49" t="s">
        <v>49</v>
      </c>
      <c r="C2" s="50"/>
      <c r="D2" s="50"/>
      <c r="E2" s="50"/>
      <c r="F2" s="50"/>
      <c r="G2" s="50"/>
      <c r="H2" s="50"/>
      <c r="I2" s="50"/>
      <c r="J2" s="50"/>
      <c r="K2" s="51"/>
      <c r="N2" s="8">
        <v>5</v>
      </c>
      <c r="O2" s="52" t="s">
        <v>57</v>
      </c>
      <c r="P2" s="53"/>
    </row>
    <row r="3" spans="1:16" ht="18.75" customHeight="1" thickBot="1" x14ac:dyDescent="0.35">
      <c r="A3" s="54" t="s">
        <v>41</v>
      </c>
      <c r="B3" s="54"/>
      <c r="C3" s="54"/>
      <c r="D3" s="54"/>
      <c r="E3" s="54"/>
      <c r="F3" s="54"/>
      <c r="G3" s="54"/>
      <c r="H3" s="54"/>
      <c r="I3" s="54"/>
      <c r="J3" s="54"/>
      <c r="K3" s="55"/>
      <c r="N3" s="8">
        <v>6</v>
      </c>
      <c r="O3" s="52" t="s">
        <v>58</v>
      </c>
      <c r="P3" s="53"/>
    </row>
    <row r="4" spans="1:16" ht="18.75" customHeight="1" thickBot="1" x14ac:dyDescent="0.35">
      <c r="A4" s="40" t="s">
        <v>43</v>
      </c>
      <c r="B4" s="41"/>
      <c r="C4" s="41"/>
      <c r="D4" s="41"/>
      <c r="E4" s="41"/>
      <c r="F4" s="41"/>
      <c r="G4" s="41"/>
      <c r="H4" s="41"/>
      <c r="I4" s="41"/>
      <c r="J4" s="41"/>
      <c r="K4" s="42"/>
      <c r="N4" s="8">
        <v>7</v>
      </c>
      <c r="O4" s="52" t="s">
        <v>59</v>
      </c>
      <c r="P4" s="53"/>
    </row>
    <row r="5" spans="1:16" ht="18.75" customHeight="1" x14ac:dyDescent="0.3">
      <c r="A5" s="40" t="s">
        <v>28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6" ht="18.75" customHeight="1" x14ac:dyDescent="0.3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6" ht="18.75" customHeight="1" x14ac:dyDescent="0.3">
      <c r="A7" s="40" t="s">
        <v>55</v>
      </c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6" ht="18.75" customHeight="1" x14ac:dyDescent="0.3">
      <c r="A8" s="40" t="s">
        <v>44</v>
      </c>
      <c r="B8" s="41"/>
      <c r="C8" s="41"/>
      <c r="D8" s="41"/>
      <c r="E8" s="41"/>
      <c r="F8" s="41"/>
      <c r="G8" s="41"/>
      <c r="H8" s="41"/>
      <c r="I8" s="41"/>
      <c r="J8" s="41"/>
      <c r="K8" s="42"/>
    </row>
    <row r="9" spans="1:16" ht="19.5" customHeight="1" x14ac:dyDescent="0.3">
      <c r="A9" s="56" t="s">
        <v>45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6" ht="19.5" customHeight="1" x14ac:dyDescent="0.3">
      <c r="A10" s="40" t="s">
        <v>47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6" ht="18.75" customHeight="1" x14ac:dyDescent="0.3">
      <c r="A11" s="40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6" ht="18.75" customHeight="1" thickBot="1" x14ac:dyDescent="0.35">
      <c r="A12" s="43" t="s">
        <v>48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</row>
    <row r="13" spans="1:16" ht="42" customHeight="1" thickBot="1" x14ac:dyDescent="0.35">
      <c r="A13" s="6" t="s">
        <v>26</v>
      </c>
      <c r="B13" s="7" t="s">
        <v>27</v>
      </c>
      <c r="C13" s="7" t="s">
        <v>34</v>
      </c>
      <c r="D13" s="7" t="s">
        <v>29</v>
      </c>
      <c r="E13" s="7" t="s">
        <v>30</v>
      </c>
      <c r="F13" s="7" t="s">
        <v>31</v>
      </c>
      <c r="G13" s="6" t="s">
        <v>32</v>
      </c>
      <c r="H13" s="7" t="s">
        <v>33</v>
      </c>
      <c r="I13" s="6" t="s">
        <v>36</v>
      </c>
      <c r="J13" s="7" t="s">
        <v>46</v>
      </c>
      <c r="K13" s="7" t="s">
        <v>38</v>
      </c>
      <c r="N13" s="34" t="s">
        <v>17</v>
      </c>
      <c r="O13" s="35"/>
      <c r="P13" s="36"/>
    </row>
    <row r="14" spans="1:16" ht="13.5" customHeight="1" x14ac:dyDescent="0.3">
      <c r="A14" s="16" t="s">
        <v>60</v>
      </c>
      <c r="B14" s="17" t="s">
        <v>61</v>
      </c>
      <c r="C14" s="17" t="s">
        <v>62</v>
      </c>
      <c r="D14" s="17">
        <v>2</v>
      </c>
      <c r="E14" s="17">
        <v>4</v>
      </c>
      <c r="F14" s="17">
        <v>3</v>
      </c>
      <c r="G14" s="82">
        <v>3</v>
      </c>
      <c r="H14" s="17">
        <v>6</v>
      </c>
      <c r="I14" s="9" t="s">
        <v>63</v>
      </c>
      <c r="J14" s="9">
        <v>20220807</v>
      </c>
      <c r="K14" s="9">
        <f>SUM(D14*H14)</f>
        <v>12</v>
      </c>
      <c r="L14" s="1" t="s">
        <v>140</v>
      </c>
      <c r="N14" s="46" t="s">
        <v>18</v>
      </c>
      <c r="O14" s="4" t="s">
        <v>1</v>
      </c>
      <c r="P14" s="37">
        <v>10</v>
      </c>
    </row>
    <row r="15" spans="1:16" ht="13.5" thickBot="1" x14ac:dyDescent="0.35">
      <c r="A15" s="18" t="s">
        <v>64</v>
      </c>
      <c r="B15" s="19" t="s">
        <v>65</v>
      </c>
      <c r="C15" s="20" t="s">
        <v>66</v>
      </c>
      <c r="D15" s="19">
        <v>8</v>
      </c>
      <c r="E15" s="9">
        <v>2</v>
      </c>
      <c r="F15" s="9">
        <v>5</v>
      </c>
      <c r="G15" s="81">
        <v>2</v>
      </c>
      <c r="H15" s="9">
        <v>2</v>
      </c>
      <c r="I15" s="9" t="s">
        <v>67</v>
      </c>
      <c r="J15" s="9">
        <v>20220730</v>
      </c>
      <c r="K15" s="9">
        <f t="shared" ref="K15:K43" si="0">SUM(D15*H15)</f>
        <v>16</v>
      </c>
      <c r="L15" s="1" t="s">
        <v>140</v>
      </c>
      <c r="N15" s="47"/>
      <c r="O15" s="5" t="s">
        <v>2</v>
      </c>
      <c r="P15" s="38"/>
    </row>
    <row r="16" spans="1:16" x14ac:dyDescent="0.3">
      <c r="A16" s="21" t="s">
        <v>68</v>
      </c>
      <c r="B16" s="9" t="s">
        <v>69</v>
      </c>
      <c r="C16" s="22" t="s">
        <v>70</v>
      </c>
      <c r="D16" s="9">
        <v>3</v>
      </c>
      <c r="E16" s="9">
        <v>0</v>
      </c>
      <c r="F16" s="9">
        <v>6</v>
      </c>
      <c r="G16" s="78">
        <v>6</v>
      </c>
      <c r="H16" s="9">
        <v>1</v>
      </c>
      <c r="I16" s="78" t="s">
        <v>71</v>
      </c>
      <c r="J16" s="9">
        <v>20220204</v>
      </c>
      <c r="K16" s="9">
        <f t="shared" si="0"/>
        <v>3</v>
      </c>
      <c r="L16" s="1" t="s">
        <v>140</v>
      </c>
      <c r="N16" s="46" t="s">
        <v>19</v>
      </c>
      <c r="O16" s="4" t="s">
        <v>3</v>
      </c>
      <c r="P16" s="37">
        <v>8</v>
      </c>
    </row>
    <row r="17" spans="1:16" x14ac:dyDescent="0.3">
      <c r="A17" s="18" t="s">
        <v>72</v>
      </c>
      <c r="B17" s="19" t="s">
        <v>69</v>
      </c>
      <c r="C17" s="19" t="s">
        <v>70</v>
      </c>
      <c r="D17" s="9">
        <v>3</v>
      </c>
      <c r="E17" s="9">
        <v>2</v>
      </c>
      <c r="F17" s="9">
        <v>3</v>
      </c>
      <c r="G17" s="81">
        <v>2</v>
      </c>
      <c r="H17" s="9">
        <v>8</v>
      </c>
      <c r="I17" s="9" t="s">
        <v>73</v>
      </c>
      <c r="J17" s="9">
        <v>20220217</v>
      </c>
      <c r="K17" s="9">
        <f t="shared" si="0"/>
        <v>24</v>
      </c>
      <c r="L17" s="1" t="s">
        <v>141</v>
      </c>
      <c r="N17" s="48"/>
      <c r="O17" s="4" t="s">
        <v>4</v>
      </c>
      <c r="P17" s="39"/>
    </row>
    <row r="18" spans="1:16" x14ac:dyDescent="0.3">
      <c r="A18" s="21" t="s">
        <v>74</v>
      </c>
      <c r="B18" s="9" t="s">
        <v>75</v>
      </c>
      <c r="C18" s="9" t="s">
        <v>76</v>
      </c>
      <c r="D18" s="9">
        <v>3</v>
      </c>
      <c r="E18" s="9">
        <v>0</v>
      </c>
      <c r="F18" s="9">
        <v>6</v>
      </c>
      <c r="G18" s="78">
        <v>6</v>
      </c>
      <c r="H18" s="9">
        <v>1</v>
      </c>
      <c r="I18" s="78" t="s">
        <v>77</v>
      </c>
      <c r="J18" s="9">
        <v>20220402</v>
      </c>
      <c r="K18" s="9">
        <f t="shared" si="0"/>
        <v>3</v>
      </c>
      <c r="L18" s="1" t="s">
        <v>142</v>
      </c>
      <c r="N18" s="48"/>
      <c r="O18" s="4" t="s">
        <v>5</v>
      </c>
      <c r="P18" s="39"/>
    </row>
    <row r="19" spans="1:16" ht="13.5" thickBot="1" x14ac:dyDescent="0.35">
      <c r="A19" s="12" t="s">
        <v>78</v>
      </c>
      <c r="B19" s="9" t="s">
        <v>69</v>
      </c>
      <c r="C19" s="9" t="s">
        <v>79</v>
      </c>
      <c r="D19" s="9">
        <v>8</v>
      </c>
      <c r="E19" s="9">
        <v>0</v>
      </c>
      <c r="F19" s="9">
        <v>4</v>
      </c>
      <c r="G19" s="81">
        <v>4</v>
      </c>
      <c r="H19" s="9">
        <v>4</v>
      </c>
      <c r="I19" s="9" t="s">
        <v>87</v>
      </c>
      <c r="J19" s="9">
        <v>20220710</v>
      </c>
      <c r="K19" s="9">
        <f t="shared" si="0"/>
        <v>32</v>
      </c>
      <c r="L19" s="1" t="s">
        <v>142</v>
      </c>
      <c r="N19" s="47"/>
      <c r="O19" s="5" t="s">
        <v>20</v>
      </c>
      <c r="P19" s="38"/>
    </row>
    <row r="20" spans="1:16" ht="13" customHeight="1" x14ac:dyDescent="0.3">
      <c r="A20" s="21" t="s">
        <v>80</v>
      </c>
      <c r="B20" s="9" t="s">
        <v>65</v>
      </c>
      <c r="C20" s="9" t="s">
        <v>66</v>
      </c>
      <c r="D20" s="9">
        <v>8</v>
      </c>
      <c r="E20" s="9">
        <v>0</v>
      </c>
      <c r="F20" s="81">
        <v>6</v>
      </c>
      <c r="G20" s="9">
        <v>0</v>
      </c>
      <c r="H20" s="9">
        <v>1</v>
      </c>
      <c r="I20" s="9" t="s">
        <v>81</v>
      </c>
      <c r="J20" s="9"/>
      <c r="K20" s="9">
        <v>0</v>
      </c>
      <c r="L20" s="1" t="s">
        <v>139</v>
      </c>
      <c r="N20" s="46" t="s">
        <v>21</v>
      </c>
      <c r="O20" s="4" t="s">
        <v>6</v>
      </c>
      <c r="P20" s="37">
        <v>6</v>
      </c>
    </row>
    <row r="21" spans="1:16" x14ac:dyDescent="0.3">
      <c r="A21" s="12" t="s">
        <v>82</v>
      </c>
      <c r="B21" s="9" t="s">
        <v>61</v>
      </c>
      <c r="C21" s="9" t="s">
        <v>83</v>
      </c>
      <c r="D21" s="9">
        <v>4</v>
      </c>
      <c r="E21" s="9">
        <v>6</v>
      </c>
      <c r="F21" s="9">
        <v>5</v>
      </c>
      <c r="G21" s="81">
        <v>5</v>
      </c>
      <c r="H21" s="9">
        <v>2</v>
      </c>
      <c r="I21" s="9" t="s">
        <v>84</v>
      </c>
      <c r="J21" s="9">
        <v>20220828</v>
      </c>
      <c r="K21" s="9">
        <f t="shared" si="0"/>
        <v>8</v>
      </c>
      <c r="L21" s="1" t="s">
        <v>142</v>
      </c>
      <c r="N21" s="48"/>
      <c r="O21" s="4" t="s">
        <v>7</v>
      </c>
      <c r="P21" s="39"/>
    </row>
    <row r="22" spans="1:16" x14ac:dyDescent="0.3">
      <c r="A22" s="12" t="s">
        <v>85</v>
      </c>
      <c r="B22" s="9" t="s">
        <v>65</v>
      </c>
      <c r="C22" s="9" t="s">
        <v>86</v>
      </c>
      <c r="D22" s="9">
        <v>7</v>
      </c>
      <c r="E22" s="9">
        <v>5</v>
      </c>
      <c r="F22" s="9">
        <v>5</v>
      </c>
      <c r="G22" s="78">
        <v>6</v>
      </c>
      <c r="H22" s="9">
        <v>1</v>
      </c>
      <c r="I22" s="78" t="s">
        <v>71</v>
      </c>
      <c r="J22" s="9">
        <v>20220731</v>
      </c>
      <c r="K22" s="9">
        <f t="shared" si="0"/>
        <v>7</v>
      </c>
      <c r="L22" s="1" t="s">
        <v>142</v>
      </c>
      <c r="N22" s="48"/>
      <c r="O22" s="4" t="s">
        <v>8</v>
      </c>
      <c r="P22" s="39"/>
    </row>
    <row r="23" spans="1:16" x14ac:dyDescent="0.3">
      <c r="A23" s="23" t="s">
        <v>88</v>
      </c>
      <c r="B23" s="9" t="s">
        <v>75</v>
      </c>
      <c r="C23" s="9" t="s">
        <v>89</v>
      </c>
      <c r="D23" s="9">
        <v>2</v>
      </c>
      <c r="E23" s="9">
        <v>0</v>
      </c>
      <c r="F23" s="81">
        <v>4</v>
      </c>
      <c r="G23" s="9">
        <v>5</v>
      </c>
      <c r="H23" s="9">
        <v>4</v>
      </c>
      <c r="I23" s="9" t="s">
        <v>90</v>
      </c>
      <c r="J23" s="9">
        <v>20220726</v>
      </c>
      <c r="K23" s="9">
        <f t="shared" si="0"/>
        <v>8</v>
      </c>
      <c r="L23" s="1" t="s">
        <v>142</v>
      </c>
      <c r="N23" s="48"/>
      <c r="O23" s="4" t="s">
        <v>22</v>
      </c>
      <c r="P23" s="39"/>
    </row>
    <row r="24" spans="1:16" ht="13.5" thickBot="1" x14ac:dyDescent="0.35">
      <c r="A24" s="21" t="s">
        <v>91</v>
      </c>
      <c r="B24" s="9" t="s">
        <v>75</v>
      </c>
      <c r="C24" s="9" t="s">
        <v>76</v>
      </c>
      <c r="D24" s="9">
        <v>3</v>
      </c>
      <c r="E24" s="9">
        <v>0</v>
      </c>
      <c r="F24" s="9">
        <v>6</v>
      </c>
      <c r="G24" s="9">
        <v>5</v>
      </c>
      <c r="H24" s="9">
        <v>2</v>
      </c>
      <c r="I24" s="9" t="s">
        <v>81</v>
      </c>
      <c r="J24" s="9">
        <v>20220417</v>
      </c>
      <c r="K24" s="9">
        <f t="shared" si="0"/>
        <v>6</v>
      </c>
      <c r="L24" s="1" t="s">
        <v>142</v>
      </c>
      <c r="N24" s="47"/>
      <c r="O24" s="5" t="s">
        <v>9</v>
      </c>
      <c r="P24" s="38"/>
    </row>
    <row r="25" spans="1:16" x14ac:dyDescent="0.3">
      <c r="A25" s="24" t="s">
        <v>92</v>
      </c>
      <c r="B25" s="25" t="s">
        <v>61</v>
      </c>
      <c r="C25" s="9" t="s">
        <v>106</v>
      </c>
      <c r="D25" s="9">
        <v>3</v>
      </c>
      <c r="E25" s="9">
        <v>5</v>
      </c>
      <c r="F25" s="9">
        <v>5</v>
      </c>
      <c r="G25" s="78">
        <v>6</v>
      </c>
      <c r="H25" s="83">
        <v>1</v>
      </c>
      <c r="I25" s="78" t="s">
        <v>113</v>
      </c>
      <c r="J25" s="15">
        <v>20220805</v>
      </c>
      <c r="K25" s="9">
        <f t="shared" si="0"/>
        <v>3</v>
      </c>
      <c r="L25" s="1" t="s">
        <v>142</v>
      </c>
      <c r="N25" s="46" t="s">
        <v>23</v>
      </c>
      <c r="O25" s="4" t="s">
        <v>10</v>
      </c>
      <c r="P25" s="37">
        <v>4</v>
      </c>
    </row>
    <row r="26" spans="1:16" x14ac:dyDescent="0.3">
      <c r="A26" s="16" t="s">
        <v>93</v>
      </c>
      <c r="B26" s="26" t="s">
        <v>69</v>
      </c>
      <c r="C26" s="9" t="s">
        <v>107</v>
      </c>
      <c r="D26" s="9">
        <v>2</v>
      </c>
      <c r="E26" s="9">
        <v>6</v>
      </c>
      <c r="F26" s="9">
        <v>6</v>
      </c>
      <c r="G26" s="78">
        <v>6</v>
      </c>
      <c r="H26" s="9">
        <v>1</v>
      </c>
      <c r="I26" s="78" t="s">
        <v>114</v>
      </c>
      <c r="J26" s="9">
        <v>20220806</v>
      </c>
      <c r="K26" s="9">
        <f t="shared" si="0"/>
        <v>2</v>
      </c>
      <c r="L26" s="1" t="s">
        <v>142</v>
      </c>
      <c r="N26" s="48"/>
      <c r="O26" s="4" t="s">
        <v>11</v>
      </c>
      <c r="P26" s="39"/>
    </row>
    <row r="27" spans="1:16" ht="13.5" thickBot="1" x14ac:dyDescent="0.35">
      <c r="A27" s="23" t="s">
        <v>94</v>
      </c>
      <c r="B27" s="27" t="s">
        <v>75</v>
      </c>
      <c r="C27" s="9" t="s">
        <v>70</v>
      </c>
      <c r="D27" s="9">
        <v>3</v>
      </c>
      <c r="E27" s="9">
        <v>5</v>
      </c>
      <c r="F27" s="9">
        <v>5</v>
      </c>
      <c r="G27" s="9">
        <v>5</v>
      </c>
      <c r="H27" s="9">
        <v>2</v>
      </c>
      <c r="I27" s="9" t="s">
        <v>115</v>
      </c>
      <c r="J27" s="9">
        <v>20220405</v>
      </c>
      <c r="K27" s="9">
        <f t="shared" si="0"/>
        <v>6</v>
      </c>
      <c r="L27" s="1" t="s">
        <v>142</v>
      </c>
      <c r="N27" s="47"/>
      <c r="O27" s="5" t="s">
        <v>12</v>
      </c>
      <c r="P27" s="38"/>
    </row>
    <row r="28" spans="1:16" x14ac:dyDescent="0.3">
      <c r="A28" s="18" t="s">
        <v>95</v>
      </c>
      <c r="B28" s="19" t="s">
        <v>69</v>
      </c>
      <c r="C28" s="9" t="s">
        <v>108</v>
      </c>
      <c r="D28" s="9">
        <v>4</v>
      </c>
      <c r="E28" s="9">
        <v>4</v>
      </c>
      <c r="F28" s="9">
        <v>4</v>
      </c>
      <c r="G28" s="9">
        <v>3</v>
      </c>
      <c r="H28" s="9">
        <v>6</v>
      </c>
      <c r="I28" s="9" t="s">
        <v>116</v>
      </c>
      <c r="J28" s="9">
        <v>20220905</v>
      </c>
      <c r="K28" s="9">
        <f t="shared" si="0"/>
        <v>24</v>
      </c>
      <c r="L28" s="1" t="s">
        <v>142</v>
      </c>
      <c r="N28" s="46" t="s">
        <v>24</v>
      </c>
      <c r="O28" s="4" t="s">
        <v>13</v>
      </c>
      <c r="P28" s="37">
        <v>2</v>
      </c>
    </row>
    <row r="29" spans="1:16" ht="13.5" thickBot="1" x14ac:dyDescent="0.35">
      <c r="A29" s="12" t="s">
        <v>102</v>
      </c>
      <c r="B29" s="9" t="s">
        <v>61</v>
      </c>
      <c r="C29" s="9" t="s">
        <v>112</v>
      </c>
      <c r="D29" s="9">
        <v>1</v>
      </c>
      <c r="E29" s="9">
        <v>4</v>
      </c>
      <c r="F29" s="9">
        <v>3</v>
      </c>
      <c r="G29" s="9">
        <v>4</v>
      </c>
      <c r="H29" s="9">
        <v>6</v>
      </c>
      <c r="I29" s="9" t="s">
        <v>117</v>
      </c>
      <c r="J29" s="9">
        <v>20220403</v>
      </c>
      <c r="K29" s="9">
        <f t="shared" si="0"/>
        <v>6</v>
      </c>
      <c r="L29" s="1" t="s">
        <v>142</v>
      </c>
      <c r="N29" s="47"/>
      <c r="O29" s="5" t="s">
        <v>14</v>
      </c>
      <c r="P29" s="38"/>
    </row>
    <row r="30" spans="1:16" ht="13" customHeight="1" x14ac:dyDescent="0.3">
      <c r="A30" s="18" t="s">
        <v>96</v>
      </c>
      <c r="B30" s="19" t="s">
        <v>97</v>
      </c>
      <c r="C30" s="9" t="s">
        <v>109</v>
      </c>
      <c r="D30" s="9">
        <v>2</v>
      </c>
      <c r="E30" s="9">
        <v>6</v>
      </c>
      <c r="F30" s="9">
        <v>6</v>
      </c>
      <c r="G30" s="78">
        <v>6</v>
      </c>
      <c r="H30" s="9">
        <v>1</v>
      </c>
      <c r="I30" s="78" t="s">
        <v>71</v>
      </c>
      <c r="J30" s="9">
        <v>20220402</v>
      </c>
      <c r="K30" s="9">
        <f t="shared" si="0"/>
        <v>2</v>
      </c>
      <c r="L30" s="1" t="s">
        <v>142</v>
      </c>
      <c r="N30" s="66" t="s">
        <v>25</v>
      </c>
      <c r="O30" s="68" t="s">
        <v>42</v>
      </c>
      <c r="P30" s="37">
        <v>1</v>
      </c>
    </row>
    <row r="31" spans="1:16" ht="13.5" thickBot="1" x14ac:dyDescent="0.35">
      <c r="A31" s="28" t="s">
        <v>98</v>
      </c>
      <c r="B31" s="29" t="s">
        <v>61</v>
      </c>
      <c r="C31" s="9" t="s">
        <v>110</v>
      </c>
      <c r="D31" s="9">
        <v>5</v>
      </c>
      <c r="E31" s="9">
        <v>6</v>
      </c>
      <c r="F31" s="9">
        <v>6</v>
      </c>
      <c r="G31" s="9">
        <v>5</v>
      </c>
      <c r="H31" s="9">
        <v>2</v>
      </c>
      <c r="I31" s="9" t="s">
        <v>81</v>
      </c>
      <c r="J31" s="9">
        <v>20220403</v>
      </c>
      <c r="K31" s="9">
        <f t="shared" si="0"/>
        <v>10</v>
      </c>
      <c r="L31" s="1" t="s">
        <v>142</v>
      </c>
      <c r="N31" s="67"/>
      <c r="O31" s="69"/>
      <c r="P31" s="38"/>
    </row>
    <row r="32" spans="1:16" x14ac:dyDescent="0.3">
      <c r="A32" s="12" t="s">
        <v>103</v>
      </c>
      <c r="B32" s="9" t="s">
        <v>65</v>
      </c>
      <c r="C32" s="9" t="s">
        <v>66</v>
      </c>
      <c r="D32" s="9">
        <v>8</v>
      </c>
      <c r="E32" s="9">
        <v>6</v>
      </c>
      <c r="F32" s="9">
        <v>6</v>
      </c>
      <c r="G32" s="78">
        <v>6</v>
      </c>
      <c r="H32" s="9">
        <v>1</v>
      </c>
      <c r="I32" s="78" t="s">
        <v>119</v>
      </c>
      <c r="J32" s="9">
        <v>20220729</v>
      </c>
      <c r="K32" s="9">
        <v>8</v>
      </c>
      <c r="L32" s="1" t="s">
        <v>142</v>
      </c>
    </row>
    <row r="33" spans="1:16" x14ac:dyDescent="0.3">
      <c r="A33" s="12" t="s">
        <v>104</v>
      </c>
      <c r="B33" s="9" t="s">
        <v>101</v>
      </c>
      <c r="C33" s="9" t="s">
        <v>111</v>
      </c>
      <c r="D33" s="9">
        <v>1</v>
      </c>
      <c r="E33" s="9">
        <v>0</v>
      </c>
      <c r="F33" s="9">
        <v>6</v>
      </c>
      <c r="G33" s="78">
        <v>6</v>
      </c>
      <c r="H33" s="9">
        <v>1</v>
      </c>
      <c r="I33" s="78" t="s">
        <v>114</v>
      </c>
      <c r="J33" s="9">
        <v>20220509</v>
      </c>
      <c r="K33" s="9">
        <v>1</v>
      </c>
      <c r="L33" s="1" t="s">
        <v>142</v>
      </c>
    </row>
    <row r="34" spans="1:16" ht="12.5" customHeight="1" thickBot="1" x14ac:dyDescent="0.35">
      <c r="A34" s="18" t="s">
        <v>99</v>
      </c>
      <c r="B34" s="19" t="s">
        <v>65</v>
      </c>
      <c r="C34" s="9" t="s">
        <v>89</v>
      </c>
      <c r="D34" s="9">
        <v>2</v>
      </c>
      <c r="E34" s="9">
        <v>6</v>
      </c>
      <c r="F34" s="9">
        <v>5</v>
      </c>
      <c r="G34" s="78">
        <v>5</v>
      </c>
      <c r="H34" s="9">
        <v>2</v>
      </c>
      <c r="I34" s="9" t="s">
        <v>115</v>
      </c>
      <c r="J34" s="9">
        <v>20220508</v>
      </c>
      <c r="K34" s="9">
        <v>4</v>
      </c>
      <c r="L34" s="1" t="s">
        <v>140</v>
      </c>
      <c r="N34" s="70" t="s">
        <v>50</v>
      </c>
      <c r="O34" s="71"/>
      <c r="P34" s="71"/>
    </row>
    <row r="35" spans="1:16" ht="12.5" customHeight="1" thickBot="1" x14ac:dyDescent="0.35">
      <c r="A35" s="12" t="s">
        <v>105</v>
      </c>
      <c r="B35" s="9" t="s">
        <v>75</v>
      </c>
      <c r="C35" s="9" t="s">
        <v>122</v>
      </c>
      <c r="D35" s="9">
        <v>4</v>
      </c>
      <c r="E35" s="9">
        <v>4</v>
      </c>
      <c r="F35" s="78">
        <v>4</v>
      </c>
      <c r="G35" s="83">
        <v>5</v>
      </c>
      <c r="H35" s="9">
        <v>4</v>
      </c>
      <c r="I35" s="9" t="s">
        <v>118</v>
      </c>
      <c r="J35" s="9">
        <v>20220703</v>
      </c>
      <c r="K35" s="83">
        <v>16</v>
      </c>
      <c r="L35" s="1" t="s">
        <v>140</v>
      </c>
      <c r="N35" s="72" t="s">
        <v>51</v>
      </c>
      <c r="O35" s="73"/>
      <c r="P35" s="74"/>
    </row>
    <row r="36" spans="1:16" ht="12.5" customHeight="1" x14ac:dyDescent="0.3">
      <c r="A36" s="18" t="s">
        <v>100</v>
      </c>
      <c r="B36" s="19" t="s">
        <v>75</v>
      </c>
      <c r="C36" s="13" t="s">
        <v>76</v>
      </c>
      <c r="D36" s="13">
        <v>3</v>
      </c>
      <c r="E36" s="13">
        <v>6</v>
      </c>
      <c r="F36" s="13">
        <v>6</v>
      </c>
      <c r="G36" s="78">
        <v>6</v>
      </c>
      <c r="H36" s="9">
        <v>1</v>
      </c>
      <c r="I36" s="78" t="s">
        <v>119</v>
      </c>
      <c r="J36" s="9">
        <v>20220402</v>
      </c>
      <c r="K36" s="9">
        <v>3</v>
      </c>
      <c r="L36" s="1" t="s">
        <v>140</v>
      </c>
      <c r="N36" s="59" t="s">
        <v>52</v>
      </c>
      <c r="O36" s="60"/>
      <c r="P36" s="61"/>
    </row>
    <row r="37" spans="1:16" ht="12.5" customHeight="1" thickBot="1" x14ac:dyDescent="0.35">
      <c r="A37" s="2" t="s">
        <v>120</v>
      </c>
      <c r="B37" s="10" t="s">
        <v>69</v>
      </c>
      <c r="C37" s="30" t="s">
        <v>79</v>
      </c>
      <c r="D37" s="10">
        <v>8</v>
      </c>
      <c r="E37" s="10">
        <v>6</v>
      </c>
      <c r="F37" s="10">
        <v>6</v>
      </c>
      <c r="G37" s="79">
        <v>6</v>
      </c>
      <c r="H37" s="10">
        <v>1</v>
      </c>
      <c r="I37" s="79" t="s">
        <v>119</v>
      </c>
      <c r="J37" s="10">
        <v>20220402</v>
      </c>
      <c r="K37" s="10">
        <v>8</v>
      </c>
      <c r="L37" s="1" t="s">
        <v>140</v>
      </c>
      <c r="N37" s="59"/>
      <c r="O37" s="60"/>
      <c r="P37" s="61"/>
    </row>
    <row r="38" spans="1:16" ht="12.5" customHeight="1" x14ac:dyDescent="0.3">
      <c r="A38" s="2" t="s">
        <v>121</v>
      </c>
      <c r="B38" s="10" t="s">
        <v>69</v>
      </c>
      <c r="C38" s="30" t="s">
        <v>79</v>
      </c>
      <c r="D38" s="10">
        <v>8</v>
      </c>
      <c r="E38" s="13">
        <v>0</v>
      </c>
      <c r="F38" s="13">
        <v>0</v>
      </c>
      <c r="G38" s="80">
        <v>6</v>
      </c>
      <c r="H38" s="13">
        <v>1</v>
      </c>
      <c r="I38" s="80" t="s">
        <v>123</v>
      </c>
      <c r="J38" s="13">
        <v>20220402</v>
      </c>
      <c r="K38" s="9">
        <v>8</v>
      </c>
      <c r="L38" s="1" t="s">
        <v>140</v>
      </c>
      <c r="N38" s="75" t="s">
        <v>53</v>
      </c>
      <c r="O38" s="76"/>
      <c r="P38" s="77"/>
    </row>
    <row r="39" spans="1:16" x14ac:dyDescent="0.3">
      <c r="A39" s="14" t="s">
        <v>124</v>
      </c>
      <c r="B39" s="13" t="s">
        <v>75</v>
      </c>
      <c r="C39" s="13" t="s">
        <v>125</v>
      </c>
      <c r="D39" s="13">
        <v>5</v>
      </c>
      <c r="E39" s="13">
        <v>0</v>
      </c>
      <c r="F39" s="13">
        <v>6</v>
      </c>
      <c r="G39" s="80">
        <v>6</v>
      </c>
      <c r="H39" s="13">
        <v>1</v>
      </c>
      <c r="I39" s="80" t="s">
        <v>119</v>
      </c>
      <c r="J39" s="13">
        <v>20220514</v>
      </c>
      <c r="K39" s="9">
        <f t="shared" si="0"/>
        <v>5</v>
      </c>
      <c r="L39" s="1" t="s">
        <v>140</v>
      </c>
      <c r="N39" s="59"/>
      <c r="O39" s="60"/>
      <c r="P39" s="61"/>
    </row>
    <row r="40" spans="1:16" ht="13.5" thickBot="1" x14ac:dyDescent="0.35">
      <c r="A40" s="14" t="s">
        <v>126</v>
      </c>
      <c r="B40" s="13" t="s">
        <v>127</v>
      </c>
      <c r="C40" s="13" t="s">
        <v>130</v>
      </c>
      <c r="D40" s="13">
        <v>5</v>
      </c>
      <c r="E40" s="13">
        <v>0</v>
      </c>
      <c r="F40" s="13">
        <v>0</v>
      </c>
      <c r="G40" s="80">
        <v>6</v>
      </c>
      <c r="H40" s="13">
        <v>1</v>
      </c>
      <c r="I40" s="80" t="s">
        <v>71</v>
      </c>
      <c r="J40" s="13">
        <v>20220429</v>
      </c>
      <c r="K40" s="9">
        <v>5</v>
      </c>
      <c r="L40" s="1" t="s">
        <v>140</v>
      </c>
      <c r="N40" s="62"/>
      <c r="O40" s="63"/>
      <c r="P40" s="64"/>
    </row>
    <row r="41" spans="1:16" ht="13" customHeight="1" x14ac:dyDescent="0.3">
      <c r="A41" s="14" t="s">
        <v>128</v>
      </c>
      <c r="B41" s="13" t="s">
        <v>127</v>
      </c>
      <c r="C41" s="13" t="s">
        <v>129</v>
      </c>
      <c r="D41" s="13">
        <v>8</v>
      </c>
      <c r="E41" s="13">
        <v>0</v>
      </c>
      <c r="F41" s="13">
        <v>0</v>
      </c>
      <c r="G41" s="80">
        <v>6</v>
      </c>
      <c r="H41" s="10">
        <v>1</v>
      </c>
      <c r="I41" s="80" t="s">
        <v>71</v>
      </c>
      <c r="J41" s="13">
        <v>20220402</v>
      </c>
      <c r="K41" s="9">
        <f>SUM(D41*H40)</f>
        <v>8</v>
      </c>
      <c r="L41" s="1" t="s">
        <v>140</v>
      </c>
      <c r="N41" s="59" t="s">
        <v>54</v>
      </c>
      <c r="O41" s="60"/>
      <c r="P41" s="61"/>
    </row>
    <row r="42" spans="1:16" x14ac:dyDescent="0.3">
      <c r="A42" s="14" t="s">
        <v>131</v>
      </c>
      <c r="B42" s="13" t="s">
        <v>127</v>
      </c>
      <c r="C42" s="13" t="s">
        <v>132</v>
      </c>
      <c r="D42" s="13">
        <v>4</v>
      </c>
      <c r="E42" s="13">
        <v>0</v>
      </c>
      <c r="F42" s="13">
        <v>0</v>
      </c>
      <c r="G42" s="80">
        <v>6</v>
      </c>
      <c r="H42" s="13">
        <v>1</v>
      </c>
      <c r="I42" s="80" t="s">
        <v>113</v>
      </c>
      <c r="J42" s="13">
        <v>20220404</v>
      </c>
      <c r="K42" s="9">
        <f t="shared" si="0"/>
        <v>4</v>
      </c>
      <c r="L42" s="1" t="s">
        <v>140</v>
      </c>
      <c r="N42" s="59"/>
      <c r="O42" s="60"/>
      <c r="P42" s="61"/>
    </row>
    <row r="43" spans="1:16" x14ac:dyDescent="0.3">
      <c r="A43" s="14" t="s">
        <v>133</v>
      </c>
      <c r="B43" s="13" t="s">
        <v>127</v>
      </c>
      <c r="C43" s="13" t="s">
        <v>129</v>
      </c>
      <c r="D43" s="13">
        <v>8</v>
      </c>
      <c r="E43" s="13">
        <v>0</v>
      </c>
      <c r="F43" s="13">
        <v>5</v>
      </c>
      <c r="G43" s="13">
        <v>5</v>
      </c>
      <c r="H43" s="13">
        <v>2</v>
      </c>
      <c r="I43" s="13" t="s">
        <v>81</v>
      </c>
      <c r="J43" s="13">
        <v>20220403</v>
      </c>
      <c r="K43" s="9">
        <f t="shared" si="0"/>
        <v>16</v>
      </c>
      <c r="L43" s="1" t="s">
        <v>140</v>
      </c>
      <c r="N43" s="59"/>
      <c r="O43" s="60"/>
      <c r="P43" s="61"/>
    </row>
    <row r="44" spans="1:16" ht="13.5" thickBot="1" x14ac:dyDescent="0.35">
      <c r="A44" s="14" t="s">
        <v>134</v>
      </c>
      <c r="B44" s="13" t="s">
        <v>97</v>
      </c>
      <c r="C44" s="13" t="s">
        <v>135</v>
      </c>
      <c r="D44" s="13">
        <v>8</v>
      </c>
      <c r="E44" s="13">
        <v>0</v>
      </c>
      <c r="F44" s="13">
        <v>0</v>
      </c>
      <c r="G44" s="13">
        <v>0</v>
      </c>
      <c r="H44" s="83">
        <v>0</v>
      </c>
      <c r="I44" s="13" t="s">
        <v>87</v>
      </c>
      <c r="J44" s="13">
        <v>20220409</v>
      </c>
      <c r="K44" s="83">
        <v>0</v>
      </c>
      <c r="L44" s="1" t="s">
        <v>143</v>
      </c>
      <c r="N44" s="62"/>
      <c r="O44" s="63"/>
      <c r="P44" s="64"/>
    </row>
    <row r="45" spans="1:16" x14ac:dyDescent="0.3">
      <c r="A45" s="2" t="s">
        <v>136</v>
      </c>
      <c r="B45" s="10" t="s">
        <v>97</v>
      </c>
      <c r="C45" s="10" t="s">
        <v>137</v>
      </c>
      <c r="D45" s="10">
        <v>5</v>
      </c>
      <c r="E45" s="10">
        <v>0</v>
      </c>
      <c r="F45" s="10">
        <v>0</v>
      </c>
      <c r="G45" s="10">
        <v>5</v>
      </c>
      <c r="H45" s="10">
        <v>2</v>
      </c>
      <c r="I45" s="10" t="s">
        <v>138</v>
      </c>
      <c r="J45" s="10">
        <v>20220918</v>
      </c>
      <c r="K45" s="10">
        <v>10</v>
      </c>
      <c r="L45" s="1" t="s">
        <v>140</v>
      </c>
    </row>
    <row r="46" spans="1:16" ht="14.5" customHeight="1" x14ac:dyDescent="0.3">
      <c r="A46" s="2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6" x14ac:dyDescent="0.3">
      <c r="A47" s="2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6" x14ac:dyDescent="0.3">
      <c r="A48" s="2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3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3">
      <c r="J50" s="11" t="s">
        <v>39</v>
      </c>
      <c r="K50" s="11">
        <f>SUM(K14:K49)</f>
        <v>268</v>
      </c>
    </row>
    <row r="51" spans="1:11" x14ac:dyDescent="0.3">
      <c r="J51" s="65" t="s">
        <v>40</v>
      </c>
      <c r="K51" s="65">
        <f>SUM(1.8*K50)</f>
        <v>482.40000000000003</v>
      </c>
    </row>
    <row r="52" spans="1:11" x14ac:dyDescent="0.3">
      <c r="J52" s="65"/>
      <c r="K52" s="6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51:J52"/>
    <mergeCell ref="K51:K52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2022-11-19T22:17:57Z</dcterms:modified>
</cp:coreProperties>
</file>