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Kalmar FF/Unicoach/"/>
    </mc:Choice>
  </mc:AlternateContent>
  <xr:revisionPtr revIDLastSave="75" documentId="8_{F79F71B9-E5D1-4B6D-B179-30148404ADBC}" xr6:coauthVersionLast="47" xr6:coauthVersionMax="47" xr10:uidLastSave="{90AF9B84-DDE9-4255-8F20-739F1F42E3EC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1" l="1"/>
  <c r="K46" i="1"/>
  <c r="K47" i="1"/>
  <c r="K48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27" i="1"/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49" i="1" l="1"/>
  <c r="K50" i="1" s="1"/>
</calcChain>
</file>

<file path=xl/sharedStrings.xml><?xml version="1.0" encoding="utf-8"?>
<sst xmlns="http://schemas.openxmlformats.org/spreadsheetml/2006/main" count="151" uniqueCount="120">
  <si>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</si>
  <si>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</si>
  <si>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</si>
  <si>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</si>
  <si>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</si>
  <si>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</si>
  <si>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</si>
  <si>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</si>
  <si>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</si>
  <si>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</si>
  <si>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</si>
  <si>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</si>
  <si>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</si>
  <si>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</si>
  <si>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</si>
  <si>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</si>
  <si>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</si>
  <si>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</si>
  <si>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</si>
  <si>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</si>
  <si>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</si>
  <si>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</si>
  <si>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</si>
  <si>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</si>
  <si>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</si>
  <si>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</si>
  <si>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</si>
  <si>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</si>
  <si>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</si>
  <si>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</si>
  <si>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</si>
  <si>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</si>
  <si>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</si>
  <si>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</si>
  <si>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</si>
  <si>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</si>
  <si>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</si>
  <si>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</si>
  <si>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</si>
  <si>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</si>
  <si>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</si>
  <si>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</si>
  <si>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</si>
  <si>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</si>
  <si>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</si>
  <si>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</si>
  <si>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</si>
  <si>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</si>
  <si>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</si>
  <si>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</si>
  <si>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</si>
  <si>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</si>
  <si>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</si>
  <si>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</si>
  <si>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</si>
  <si>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</si>
  <si>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</si>
  <si>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</si>
  <si>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</si>
  <si>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Carl Johansson</t>
  </si>
  <si>
    <t>2015-2017</t>
  </si>
  <si>
    <t>Svante Ingelsson</t>
  </si>
  <si>
    <t>2014-2017</t>
  </si>
  <si>
    <t>Emil Hansson</t>
  </si>
  <si>
    <t>Isak Magnusson</t>
  </si>
  <si>
    <t>Adam Hellborg</t>
  </si>
  <si>
    <t>2013-2017</t>
  </si>
  <si>
    <t>Adrian Edqvist</t>
  </si>
  <si>
    <t>2017-2018</t>
  </si>
  <si>
    <t>Johan Stenmark</t>
  </si>
  <si>
    <t>2012-2018</t>
  </si>
  <si>
    <t>Alexander Ahl-Holmström</t>
  </si>
  <si>
    <t>Nils Fröling</t>
  </si>
  <si>
    <t>2018-2019</t>
  </si>
  <si>
    <t>Carl Gustafsson</t>
  </si>
  <si>
    <t>2013-2019</t>
  </si>
  <si>
    <t>Isak Jansson</t>
  </si>
  <si>
    <t>Johan Arvidsson</t>
  </si>
  <si>
    <t>2014-2019</t>
  </si>
  <si>
    <t>Anton Ekeroth</t>
  </si>
  <si>
    <t>2014-2020</t>
  </si>
  <si>
    <t>Flamur Dzelilli</t>
  </si>
  <si>
    <t>2015-2016</t>
  </si>
  <si>
    <t>Olle Lindqvist</t>
  </si>
  <si>
    <t>2015-2018</t>
  </si>
  <si>
    <t>Albin Olsson</t>
  </si>
  <si>
    <t>2012-2019</t>
  </si>
  <si>
    <t>Edvin Crona</t>
  </si>
  <si>
    <t>Viktor Kruger</t>
  </si>
  <si>
    <t>2015-2019</t>
  </si>
  <si>
    <t>Malte Persson</t>
  </si>
  <si>
    <t>Benjamin Hajdari</t>
  </si>
  <si>
    <t>2017-2020</t>
  </si>
  <si>
    <t>Elias Olsson</t>
  </si>
  <si>
    <t>2019-2022</t>
  </si>
  <si>
    <t>Victor Backman</t>
  </si>
  <si>
    <t>2016-2020</t>
  </si>
  <si>
    <t>David Ahlberg</t>
  </si>
  <si>
    <t>Kalmar FF</t>
  </si>
  <si>
    <t>Östers IF</t>
  </si>
  <si>
    <t>VVV Venlo</t>
  </si>
  <si>
    <t>FC Hansa Rostock</t>
  </si>
  <si>
    <t>Sirius</t>
  </si>
  <si>
    <t>Jönköping S:a</t>
  </si>
  <si>
    <t>Oskarshamn AIK</t>
  </si>
  <si>
    <t>Åtvidaberg</t>
  </si>
  <si>
    <t>Heracles Almelo</t>
  </si>
  <si>
    <t>Örgryte</t>
  </si>
  <si>
    <t>hansa rostock</t>
  </si>
  <si>
    <t>2018-2021</t>
  </si>
  <si>
    <t>FC Cartagena</t>
  </si>
  <si>
    <t>IK Brage</t>
  </si>
  <si>
    <t>AFC Eskilstuna</t>
  </si>
  <si>
    <t>GAIS</t>
  </si>
  <si>
    <t>Naestved</t>
  </si>
  <si>
    <t>Varbergs BOIS</t>
  </si>
  <si>
    <t>Klubbens namn: Kalmar FF</t>
  </si>
  <si>
    <t>Niva 2 i Holland</t>
  </si>
  <si>
    <t>ok</t>
  </si>
  <si>
    <t>U21 tävling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</si>
</sst>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indexed="8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0" fontId="18" fillId="2" borderId="1" xfId="0" applyFont="1" applyFill="1" applyBorder="1" applyAlignment="1">
      <alignment horizontal="left"/>
    </xf>
    <xf numFmtId="0" fontId="18" fillId="0" borderId="1" xfId="0" applyFont="1" applyBorder="1"/>
    <xf numFmtId="0" fontId="0" fillId="0" borderId="1" xfId="0" applyBorder="1"/>
    <xf numFmtId="0" fontId="18" fillId="2" borderId="1" xfId="0" applyFont="1" applyFill="1" applyBorder="1"/>
    <xf numFmtId="0" fontId="16" fillId="0" borderId="0" xfId="0" applyFont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/>
    </xf>
    <xf numFmtId="0" fontId="19" fillId="2" borderId="1" xfId="0" applyFont="1" applyFill="1" applyBorder="1"/>
    <xf numFmtId="49" fontId="19" fillId="2" borderId="1" xfId="0" applyNumberFormat="1" applyFont="1" applyFill="1" applyBorder="1"/>
    <xf numFmtId="0" fontId="19" fillId="2" borderId="1" xfId="0" applyFont="1" applyFill="1" applyBorder="1" applyAlignment="1">
      <alignment horizontal="left"/>
    </xf>
    <xf numFmtId="0" fontId="19" fillId="0" borderId="1" xfId="0" applyFont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0" fillId="4" borderId="2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19" fillId="6" borderId="1" xfId="0" applyNumberFormat="1" applyFont="1" applyFill="1" applyBorder="1" applyAlignment="1">
      <alignment horizontal="left"/>
    </xf>
    <xf numFmtId="0" fontId="19" fillId="6" borderId="1" xfId="0" applyFont="1" applyFill="1" applyBorder="1"/>
    <xf numFmtId="49" fontId="19" fillId="6" borderId="1" xfId="0" applyNumberFormat="1" applyFont="1" applyFill="1" applyBorder="1"/>
    <xf numFmtId="0" fontId="19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49" fontId="2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19" fillId="6" borderId="1" xfId="0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/>
    <xf numFmtId="0" fontId="2" fillId="6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51"/>
  <sheetViews>
    <sheetView tabSelected="1" topLeftCell="A23" zoomScale="130" zoomScaleNormal="130" workbookViewId="0">
      <selection activeCell="K50" sqref="K50:K51"/>
    </sheetView>
  </sheetViews>
  <sheetFormatPr defaultColWidth="8.81640625" defaultRowHeight="13" x14ac:dyDescent="0.3"/>
  <cols>
    <col min="1" max="1" width="21.36328125" style="1" customWidth="1"/>
    <col min="2" max="2" width="8.90625" style="1" customWidth="1"/>
    <col min="3" max="3" width="14.90625" style="1" customWidth="1"/>
    <col min="4" max="4" width="8.81640625" style="1"/>
    <col min="5" max="8" width="12.81640625" style="1" customWidth="1"/>
    <col min="9" max="10" width="18.1796875" style="1" customWidth="1"/>
    <col min="11" max="11" width="8.1796875" style="1" customWidth="1"/>
    <col min="12" max="14" width="8.81640625" style="1"/>
    <col min="15" max="15" width="58" style="1" customWidth="1"/>
    <col min="16" max="16384" width="8.81640625" style="1"/>
  </cols>
  <sheetData>
    <row r="1" spans="1:16" ht="30.5" customHeight="1" thickBot="1" x14ac:dyDescent="0.35">
      <c r="A1" s="59" t="s">
        <v>15</v>
      </c>
      <c r="B1" s="60"/>
      <c r="C1" s="60"/>
      <c r="D1" s="60"/>
      <c r="E1" s="61"/>
      <c r="F1" s="59" t="s">
        <v>116</v>
      </c>
      <c r="G1" s="60"/>
      <c r="H1" s="60"/>
      <c r="I1" s="60"/>
      <c r="J1" s="60"/>
      <c r="K1" s="61"/>
      <c r="N1" s="62" t="s">
        <v>55</v>
      </c>
      <c r="O1" s="63"/>
      <c r="P1" s="64"/>
    </row>
    <row r="2" spans="1:16" ht="18.649999999999999" customHeight="1" thickBot="1" x14ac:dyDescent="0.35">
      <c r="A2" s="4" t="s">
        <v>0</v>
      </c>
      <c r="B2" s="68" t="s">
        <v>48</v>
      </c>
      <c r="C2" s="69"/>
      <c r="D2" s="69"/>
      <c r="E2" s="69"/>
      <c r="F2" s="69"/>
      <c r="G2" s="69"/>
      <c r="H2" s="69"/>
      <c r="I2" s="69"/>
      <c r="J2" s="69"/>
      <c r="K2" s="70"/>
      <c r="N2" s="9">
        <v>5</v>
      </c>
      <c r="O2" s="25" t="s">
        <v>56</v>
      </c>
      <c r="P2" s="26"/>
    </row>
    <row r="3" spans="1:16" ht="18.649999999999999" customHeight="1" thickBot="1" x14ac:dyDescent="0.35">
      <c r="A3" s="71" t="s">
        <v>40</v>
      </c>
      <c r="B3" s="71"/>
      <c r="C3" s="71"/>
      <c r="D3" s="71"/>
      <c r="E3" s="71"/>
      <c r="F3" s="71"/>
      <c r="G3" s="71"/>
      <c r="H3" s="71"/>
      <c r="I3" s="71"/>
      <c r="J3" s="71"/>
      <c r="K3" s="72"/>
      <c r="N3" s="9">
        <v>6</v>
      </c>
      <c r="O3" s="25" t="s">
        <v>57</v>
      </c>
      <c r="P3" s="26"/>
    </row>
    <row r="4" spans="1:16" ht="18.649999999999999" customHeight="1" thickBot="1" x14ac:dyDescent="0.35">
      <c r="A4" s="53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5"/>
      <c r="N4" s="9">
        <v>7</v>
      </c>
      <c r="O4" s="25" t="s">
        <v>58</v>
      </c>
      <c r="P4" s="26"/>
    </row>
    <row r="5" spans="1:16" ht="18.649999999999999" customHeight="1" x14ac:dyDescent="0.3">
      <c r="A5" s="53" t="s">
        <v>27</v>
      </c>
      <c r="B5" s="54"/>
      <c r="C5" s="54"/>
      <c r="D5" s="54"/>
      <c r="E5" s="54"/>
      <c r="F5" s="54"/>
      <c r="G5" s="54"/>
      <c r="H5" s="54"/>
      <c r="I5" s="54"/>
      <c r="J5" s="54"/>
      <c r="K5" s="55"/>
    </row>
    <row r="6" spans="1:16" ht="18.649999999999999" customHeight="1" x14ac:dyDescent="0.3">
      <c r="A6" s="53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5"/>
    </row>
    <row r="7" spans="1:16" ht="18.649999999999999" customHeight="1" x14ac:dyDescent="0.3">
      <c r="A7" s="53" t="s">
        <v>54</v>
      </c>
      <c r="B7" s="54"/>
      <c r="C7" s="54"/>
      <c r="D7" s="54"/>
      <c r="E7" s="54"/>
      <c r="F7" s="54"/>
      <c r="G7" s="54"/>
      <c r="H7" s="54"/>
      <c r="I7" s="54"/>
      <c r="J7" s="54"/>
      <c r="K7" s="55"/>
    </row>
    <row r="8" spans="1:16" ht="18.649999999999999" customHeight="1" x14ac:dyDescent="0.3">
      <c r="A8" s="53" t="s">
        <v>43</v>
      </c>
      <c r="B8" s="54"/>
      <c r="C8" s="54"/>
      <c r="D8" s="54"/>
      <c r="E8" s="54"/>
      <c r="F8" s="54"/>
      <c r="G8" s="54"/>
      <c r="H8" s="54"/>
      <c r="I8" s="54"/>
      <c r="J8" s="54"/>
      <c r="K8" s="55"/>
    </row>
    <row r="9" spans="1:16" ht="19.5" customHeight="1" x14ac:dyDescent="0.3">
      <c r="A9" s="56" t="s">
        <v>44</v>
      </c>
      <c r="B9" s="57"/>
      <c r="C9" s="57"/>
      <c r="D9" s="57"/>
      <c r="E9" s="57"/>
      <c r="F9" s="57"/>
      <c r="G9" s="57"/>
      <c r="H9" s="57"/>
      <c r="I9" s="57"/>
      <c r="J9" s="57"/>
      <c r="K9" s="58"/>
    </row>
    <row r="10" spans="1:16" ht="19.5" customHeight="1" x14ac:dyDescent="0.3">
      <c r="A10" s="53" t="s">
        <v>46</v>
      </c>
      <c r="B10" s="54"/>
      <c r="C10" s="54"/>
      <c r="D10" s="54"/>
      <c r="E10" s="54"/>
      <c r="F10" s="54"/>
      <c r="G10" s="54"/>
      <c r="H10" s="54"/>
      <c r="I10" s="54"/>
      <c r="J10" s="54"/>
      <c r="K10" s="55"/>
    </row>
    <row r="11" spans="1:16" ht="18.649999999999999" customHeight="1" x14ac:dyDescent="0.3">
      <c r="A11" s="53" t="s">
        <v>36</v>
      </c>
      <c r="B11" s="54"/>
      <c r="C11" s="54"/>
      <c r="D11" s="54"/>
      <c r="E11" s="54"/>
      <c r="F11" s="54"/>
      <c r="G11" s="54"/>
      <c r="H11" s="54"/>
      <c r="I11" s="54"/>
      <c r="J11" s="54"/>
      <c r="K11" s="55"/>
    </row>
    <row r="12" spans="1:16" ht="18.649999999999999" customHeight="1" thickBot="1" x14ac:dyDescent="0.35">
      <c r="A12" s="65" t="s">
        <v>47</v>
      </c>
      <c r="B12" s="66"/>
      <c r="C12" s="66"/>
      <c r="D12" s="66"/>
      <c r="E12" s="66"/>
      <c r="F12" s="66"/>
      <c r="G12" s="66"/>
      <c r="H12" s="66"/>
      <c r="I12" s="66"/>
      <c r="J12" s="66"/>
      <c r="K12" s="67"/>
    </row>
    <row r="13" spans="1:16" ht="42" customHeight="1" thickBot="1" x14ac:dyDescent="0.35">
      <c r="A13" s="7" t="s">
        <v>25</v>
      </c>
      <c r="B13" s="8" t="s">
        <v>26</v>
      </c>
      <c r="C13" s="8" t="s">
        <v>33</v>
      </c>
      <c r="D13" s="8" t="s">
        <v>28</v>
      </c>
      <c r="E13" s="8" t="s">
        <v>29</v>
      </c>
      <c r="F13" s="8" t="s">
        <v>30</v>
      </c>
      <c r="G13" s="7" t="s">
        <v>31</v>
      </c>
      <c r="H13" s="8" t="s">
        <v>32</v>
      </c>
      <c r="I13" s="7" t="s">
        <v>35</v>
      </c>
      <c r="J13" s="8" t="s">
        <v>45</v>
      </c>
      <c r="K13" s="8" t="s">
        <v>37</v>
      </c>
      <c r="N13" s="62" t="s">
        <v>16</v>
      </c>
      <c r="O13" s="63"/>
      <c r="P13" s="64"/>
    </row>
    <row r="14" spans="1:16" ht="13.5" customHeight="1" x14ac:dyDescent="0.3">
      <c r="A14" s="73" t="s">
        <v>59</v>
      </c>
      <c r="B14" s="74">
        <v>1998</v>
      </c>
      <c r="C14" s="75" t="s">
        <v>60</v>
      </c>
      <c r="D14" s="76">
        <v>3</v>
      </c>
      <c r="E14" s="77">
        <v>2</v>
      </c>
      <c r="F14" s="79">
        <v>2</v>
      </c>
      <c r="G14" s="80">
        <v>2</v>
      </c>
      <c r="H14" s="77">
        <v>2</v>
      </c>
      <c r="I14" s="78" t="s">
        <v>100</v>
      </c>
      <c r="J14" s="77">
        <v>20220805</v>
      </c>
      <c r="K14" s="77">
        <f t="shared" ref="K14:K26" si="0">SUM(D14*H14)</f>
        <v>6</v>
      </c>
      <c r="L14" s="1" t="s">
        <v>117</v>
      </c>
      <c r="N14" s="44" t="s">
        <v>17</v>
      </c>
      <c r="O14" s="5" t="s">
        <v>1</v>
      </c>
      <c r="P14" s="41">
        <v>10</v>
      </c>
    </row>
    <row r="15" spans="1:16" ht="13.5" thickBot="1" x14ac:dyDescent="0.35">
      <c r="A15" s="73" t="s">
        <v>61</v>
      </c>
      <c r="B15" s="74">
        <v>1998</v>
      </c>
      <c r="C15" s="75" t="s">
        <v>62</v>
      </c>
      <c r="D15" s="76">
        <v>4</v>
      </c>
      <c r="E15" s="77">
        <v>4</v>
      </c>
      <c r="F15" s="79">
        <v>4</v>
      </c>
      <c r="G15" s="80">
        <v>4</v>
      </c>
      <c r="H15" s="77">
        <v>4</v>
      </c>
      <c r="I15" s="78" t="s">
        <v>101</v>
      </c>
      <c r="J15" s="77">
        <v>20220717</v>
      </c>
      <c r="K15" s="77">
        <f t="shared" si="0"/>
        <v>16</v>
      </c>
      <c r="L15" s="1" t="s">
        <v>118</v>
      </c>
      <c r="N15" s="46"/>
      <c r="O15" s="6" t="s">
        <v>2</v>
      </c>
      <c r="P15" s="43"/>
    </row>
    <row r="16" spans="1:16" x14ac:dyDescent="0.3">
      <c r="A16" s="73" t="s">
        <v>63</v>
      </c>
      <c r="B16" s="74">
        <v>1998</v>
      </c>
      <c r="C16" s="83">
        <v>2013</v>
      </c>
      <c r="D16" s="76">
        <v>1</v>
      </c>
      <c r="E16" s="80">
        <v>6</v>
      </c>
      <c r="F16" s="79">
        <v>4</v>
      </c>
      <c r="G16" s="77">
        <v>4</v>
      </c>
      <c r="H16" s="77">
        <v>6</v>
      </c>
      <c r="I16" s="78" t="s">
        <v>106</v>
      </c>
      <c r="J16" s="77">
        <v>20220805</v>
      </c>
      <c r="K16" s="77">
        <f t="shared" si="0"/>
        <v>6</v>
      </c>
      <c r="L16" s="1" t="s">
        <v>119</v>
      </c>
      <c r="N16" s="44" t="s">
        <v>18</v>
      </c>
      <c r="O16" s="5" t="s">
        <v>3</v>
      </c>
      <c r="P16" s="41">
        <v>8</v>
      </c>
    </row>
    <row r="17" spans="1:16" x14ac:dyDescent="0.3">
      <c r="A17" s="73" t="s">
        <v>64</v>
      </c>
      <c r="B17" s="74">
        <v>1998</v>
      </c>
      <c r="C17" s="75" t="s">
        <v>62</v>
      </c>
      <c r="D17" s="76">
        <v>4</v>
      </c>
      <c r="E17" s="77">
        <v>4</v>
      </c>
      <c r="F17" s="81">
        <v>4</v>
      </c>
      <c r="G17" s="77">
        <v>2</v>
      </c>
      <c r="H17" s="77">
        <v>4</v>
      </c>
      <c r="I17" s="78" t="s">
        <v>99</v>
      </c>
      <c r="J17" s="77">
        <v>20220404</v>
      </c>
      <c r="K17" s="77">
        <f t="shared" si="0"/>
        <v>16</v>
      </c>
      <c r="L17" s="1" t="s">
        <v>118</v>
      </c>
      <c r="N17" s="45"/>
      <c r="O17" s="5" t="s">
        <v>4</v>
      </c>
      <c r="P17" s="42"/>
    </row>
    <row r="18" spans="1:16" x14ac:dyDescent="0.3">
      <c r="A18" s="73" t="s">
        <v>65</v>
      </c>
      <c r="B18" s="74">
        <v>1998</v>
      </c>
      <c r="C18" s="75" t="s">
        <v>66</v>
      </c>
      <c r="D18" s="76">
        <v>5</v>
      </c>
      <c r="E18" s="80">
        <v>6</v>
      </c>
      <c r="F18" s="79">
        <v>4</v>
      </c>
      <c r="G18" s="77">
        <v>4</v>
      </c>
      <c r="H18" s="77">
        <v>6</v>
      </c>
      <c r="I18" s="75" t="s">
        <v>102</v>
      </c>
      <c r="J18" s="77">
        <v>20220403</v>
      </c>
      <c r="K18" s="77">
        <f t="shared" si="0"/>
        <v>30</v>
      </c>
      <c r="L18" s="1" t="s">
        <v>118</v>
      </c>
      <c r="N18" s="45"/>
      <c r="O18" s="5" t="s">
        <v>5</v>
      </c>
      <c r="P18" s="42"/>
    </row>
    <row r="19" spans="1:16" ht="13.5" thickBot="1" x14ac:dyDescent="0.35">
      <c r="A19" s="73" t="s">
        <v>67</v>
      </c>
      <c r="B19" s="74">
        <v>1999</v>
      </c>
      <c r="C19" s="75" t="s">
        <v>68</v>
      </c>
      <c r="D19" s="76">
        <v>2</v>
      </c>
      <c r="E19" s="80">
        <v>4</v>
      </c>
      <c r="F19" s="79">
        <v>2</v>
      </c>
      <c r="G19" s="77">
        <v>2</v>
      </c>
      <c r="H19" s="77">
        <v>4</v>
      </c>
      <c r="I19" s="78" t="s">
        <v>103</v>
      </c>
      <c r="J19" s="77">
        <v>20220402</v>
      </c>
      <c r="K19" s="77">
        <f t="shared" si="0"/>
        <v>8</v>
      </c>
      <c r="L19" s="1" t="s">
        <v>118</v>
      </c>
      <c r="N19" s="46"/>
      <c r="O19" s="6" t="s">
        <v>19</v>
      </c>
      <c r="P19" s="43"/>
    </row>
    <row r="20" spans="1:16" ht="13" customHeight="1" x14ac:dyDescent="0.3">
      <c r="A20" s="73" t="s">
        <v>69</v>
      </c>
      <c r="B20" s="74">
        <v>1999</v>
      </c>
      <c r="C20" s="75" t="s">
        <v>70</v>
      </c>
      <c r="D20" s="76">
        <v>7</v>
      </c>
      <c r="E20" s="77">
        <v>4</v>
      </c>
      <c r="F20" s="79">
        <v>4</v>
      </c>
      <c r="G20" s="80">
        <v>4</v>
      </c>
      <c r="H20" s="77">
        <v>4</v>
      </c>
      <c r="I20" s="75" t="s">
        <v>98</v>
      </c>
      <c r="J20" s="77">
        <v>20220420</v>
      </c>
      <c r="K20" s="77">
        <f t="shared" si="0"/>
        <v>28</v>
      </c>
      <c r="L20" s="1" t="s">
        <v>118</v>
      </c>
      <c r="N20" s="44" t="s">
        <v>20</v>
      </c>
      <c r="O20" s="5" t="s">
        <v>6</v>
      </c>
      <c r="P20" s="41">
        <v>6</v>
      </c>
    </row>
    <row r="21" spans="1:16" x14ac:dyDescent="0.3">
      <c r="A21" s="73" t="s">
        <v>71</v>
      </c>
      <c r="B21" s="74">
        <v>1999</v>
      </c>
      <c r="C21" s="75" t="s">
        <v>68</v>
      </c>
      <c r="D21" s="76">
        <v>2</v>
      </c>
      <c r="E21" s="80">
        <v>4</v>
      </c>
      <c r="F21" s="79">
        <v>2</v>
      </c>
      <c r="G21" s="77">
        <v>2</v>
      </c>
      <c r="H21" s="77">
        <v>4</v>
      </c>
      <c r="I21" s="75" t="s">
        <v>107</v>
      </c>
      <c r="J21" s="77">
        <v>20220405</v>
      </c>
      <c r="K21" s="77">
        <f t="shared" si="0"/>
        <v>8</v>
      </c>
      <c r="L21" s="1" t="s">
        <v>118</v>
      </c>
      <c r="N21" s="45"/>
      <c r="O21" s="5" t="s">
        <v>7</v>
      </c>
      <c r="P21" s="42"/>
    </row>
    <row r="22" spans="1:16" x14ac:dyDescent="0.3">
      <c r="A22" s="73" t="s">
        <v>72</v>
      </c>
      <c r="B22" s="74">
        <v>2000</v>
      </c>
      <c r="C22" s="75" t="s">
        <v>73</v>
      </c>
      <c r="D22" s="76">
        <v>2</v>
      </c>
      <c r="E22" s="77">
        <v>4</v>
      </c>
      <c r="F22" s="79">
        <v>4</v>
      </c>
      <c r="G22" s="80">
        <v>4</v>
      </c>
      <c r="H22" s="77">
        <v>4</v>
      </c>
      <c r="I22" s="75" t="s">
        <v>108</v>
      </c>
      <c r="J22" s="77">
        <v>20220717</v>
      </c>
      <c r="K22" s="77">
        <f t="shared" si="0"/>
        <v>8</v>
      </c>
      <c r="L22" s="1" t="s">
        <v>118</v>
      </c>
      <c r="N22" s="45"/>
      <c r="O22" s="5" t="s">
        <v>8</v>
      </c>
      <c r="P22" s="42"/>
    </row>
    <row r="23" spans="1:16" x14ac:dyDescent="0.3">
      <c r="A23" s="73" t="s">
        <v>74</v>
      </c>
      <c r="B23" s="74">
        <v>2000</v>
      </c>
      <c r="C23" s="75" t="s">
        <v>75</v>
      </c>
      <c r="D23" s="76">
        <v>7</v>
      </c>
      <c r="E23" s="77">
        <v>4</v>
      </c>
      <c r="F23" s="79">
        <v>6</v>
      </c>
      <c r="G23" s="80">
        <v>6</v>
      </c>
      <c r="H23" s="77">
        <v>6</v>
      </c>
      <c r="I23" s="75" t="s">
        <v>98</v>
      </c>
      <c r="J23" s="77">
        <v>20220329</v>
      </c>
      <c r="K23" s="77">
        <f t="shared" si="0"/>
        <v>42</v>
      </c>
      <c r="L23" s="1" t="s">
        <v>118</v>
      </c>
      <c r="N23" s="45"/>
      <c r="O23" s="5" t="s">
        <v>21</v>
      </c>
      <c r="P23" s="42"/>
    </row>
    <row r="24" spans="1:16" ht="13.5" thickBot="1" x14ac:dyDescent="0.35">
      <c r="A24" s="73" t="s">
        <v>76</v>
      </c>
      <c r="B24" s="74">
        <v>2002</v>
      </c>
      <c r="C24" s="75" t="s">
        <v>109</v>
      </c>
      <c r="D24" s="76">
        <v>4</v>
      </c>
      <c r="E24" s="79">
        <v>4</v>
      </c>
      <c r="F24" s="79">
        <v>4</v>
      </c>
      <c r="G24" s="80">
        <v>6</v>
      </c>
      <c r="H24" s="77">
        <v>6</v>
      </c>
      <c r="I24" s="75" t="s">
        <v>110</v>
      </c>
      <c r="J24" s="77">
        <v>20220329</v>
      </c>
      <c r="K24" s="77">
        <f t="shared" si="0"/>
        <v>24</v>
      </c>
      <c r="L24" s="1" t="s">
        <v>118</v>
      </c>
      <c r="N24" s="46"/>
      <c r="O24" s="6" t="s">
        <v>9</v>
      </c>
      <c r="P24" s="43"/>
    </row>
    <row r="25" spans="1:16" x14ac:dyDescent="0.3">
      <c r="A25" s="73" t="s">
        <v>77</v>
      </c>
      <c r="B25" s="74">
        <v>2000</v>
      </c>
      <c r="C25" s="75" t="s">
        <v>78</v>
      </c>
      <c r="D25" s="76">
        <v>6</v>
      </c>
      <c r="E25" s="79">
        <v>1</v>
      </c>
      <c r="F25" s="79">
        <v>1</v>
      </c>
      <c r="G25" s="80">
        <v>2</v>
      </c>
      <c r="H25" s="77">
        <v>2</v>
      </c>
      <c r="I25" s="75" t="s">
        <v>111</v>
      </c>
      <c r="J25" s="77">
        <v>20220404</v>
      </c>
      <c r="K25" s="77">
        <f t="shared" si="0"/>
        <v>12</v>
      </c>
      <c r="L25" s="1" t="s">
        <v>118</v>
      </c>
      <c r="N25" s="44" t="s">
        <v>22</v>
      </c>
      <c r="O25" s="5" t="s">
        <v>10</v>
      </c>
      <c r="P25" s="41">
        <v>4</v>
      </c>
    </row>
    <row r="26" spans="1:16" x14ac:dyDescent="0.3">
      <c r="A26" s="73" t="s">
        <v>79</v>
      </c>
      <c r="B26" s="74">
        <v>2001</v>
      </c>
      <c r="C26" s="75" t="s">
        <v>80</v>
      </c>
      <c r="D26" s="76">
        <v>7</v>
      </c>
      <c r="E26" s="79">
        <v>1</v>
      </c>
      <c r="F26" s="84">
        <v>1</v>
      </c>
      <c r="G26" s="81">
        <v>2</v>
      </c>
      <c r="H26" s="79">
        <v>2</v>
      </c>
      <c r="I26" s="78" t="s">
        <v>112</v>
      </c>
      <c r="J26" s="79">
        <v>20220402</v>
      </c>
      <c r="K26" s="77">
        <f t="shared" si="0"/>
        <v>14</v>
      </c>
      <c r="L26" s="1" t="s">
        <v>118</v>
      </c>
      <c r="N26" s="45"/>
      <c r="O26" s="5" t="s">
        <v>11</v>
      </c>
      <c r="P26" s="42"/>
    </row>
    <row r="27" spans="1:16" ht="13.5" thickBot="1" x14ac:dyDescent="0.35">
      <c r="A27" s="73" t="s">
        <v>88</v>
      </c>
      <c r="B27" s="74">
        <v>2000</v>
      </c>
      <c r="C27" s="75" t="s">
        <v>89</v>
      </c>
      <c r="D27" s="76">
        <v>5</v>
      </c>
      <c r="E27" s="79">
        <v>1</v>
      </c>
      <c r="F27" s="85">
        <v>1</v>
      </c>
      <c r="G27" s="81">
        <v>1</v>
      </c>
      <c r="H27" s="79">
        <v>1</v>
      </c>
      <c r="I27" s="78" t="s">
        <v>113</v>
      </c>
      <c r="J27" s="79">
        <v>20220404</v>
      </c>
      <c r="K27" s="77">
        <f t="shared" ref="K27:K48" si="1">SUM(D27*H27)</f>
        <v>5</v>
      </c>
      <c r="L27" s="1" t="s">
        <v>118</v>
      </c>
      <c r="N27" s="46"/>
      <c r="O27" s="6" t="s">
        <v>12</v>
      </c>
      <c r="P27" s="43"/>
    </row>
    <row r="28" spans="1:16" x14ac:dyDescent="0.3">
      <c r="A28" s="73" t="s">
        <v>83</v>
      </c>
      <c r="B28" s="74">
        <v>1999</v>
      </c>
      <c r="C28" s="75" t="s">
        <v>84</v>
      </c>
      <c r="D28" s="76">
        <v>4</v>
      </c>
      <c r="E28" s="79">
        <v>1</v>
      </c>
      <c r="F28" s="79">
        <v>1</v>
      </c>
      <c r="G28" s="81">
        <v>1</v>
      </c>
      <c r="H28" s="79">
        <v>1</v>
      </c>
      <c r="I28" s="75" t="s">
        <v>104</v>
      </c>
      <c r="J28" s="79">
        <v>20220402</v>
      </c>
      <c r="K28" s="77">
        <f t="shared" si="1"/>
        <v>4</v>
      </c>
      <c r="L28" s="1" t="s">
        <v>118</v>
      </c>
      <c r="N28" s="44" t="s">
        <v>23</v>
      </c>
      <c r="O28" s="5" t="s">
        <v>13</v>
      </c>
      <c r="P28" s="41">
        <v>2</v>
      </c>
    </row>
    <row r="29" spans="1:16" ht="13.5" thickBot="1" x14ac:dyDescent="0.35">
      <c r="A29" s="73" t="s">
        <v>85</v>
      </c>
      <c r="B29" s="74">
        <v>2000</v>
      </c>
      <c r="C29" s="75" t="s">
        <v>86</v>
      </c>
      <c r="D29" s="76">
        <v>8</v>
      </c>
      <c r="E29" s="79">
        <v>1</v>
      </c>
      <c r="F29" s="79">
        <v>1</v>
      </c>
      <c r="G29" s="81">
        <v>1</v>
      </c>
      <c r="H29" s="79">
        <v>1</v>
      </c>
      <c r="I29" s="75" t="s">
        <v>104</v>
      </c>
      <c r="J29" s="79">
        <v>20220402</v>
      </c>
      <c r="K29" s="77">
        <f t="shared" si="1"/>
        <v>8</v>
      </c>
      <c r="L29" s="1" t="s">
        <v>118</v>
      </c>
      <c r="N29" s="46"/>
      <c r="O29" s="6" t="s">
        <v>14</v>
      </c>
      <c r="P29" s="43"/>
    </row>
    <row r="30" spans="1:16" ht="13" customHeight="1" x14ac:dyDescent="0.3">
      <c r="A30" s="73" t="s">
        <v>87</v>
      </c>
      <c r="B30" s="74">
        <v>2000</v>
      </c>
      <c r="C30" s="75" t="s">
        <v>78</v>
      </c>
      <c r="D30" s="76">
        <v>6</v>
      </c>
      <c r="E30" s="79">
        <v>1</v>
      </c>
      <c r="F30" s="85">
        <v>1</v>
      </c>
      <c r="G30" s="81">
        <v>1</v>
      </c>
      <c r="H30" s="79">
        <v>1</v>
      </c>
      <c r="I30" s="75" t="s">
        <v>105</v>
      </c>
      <c r="J30" s="79">
        <v>20220402</v>
      </c>
      <c r="K30" s="77">
        <f t="shared" si="1"/>
        <v>6</v>
      </c>
      <c r="L30" s="1" t="s">
        <v>118</v>
      </c>
      <c r="N30" s="49" t="s">
        <v>24</v>
      </c>
      <c r="O30" s="51" t="s">
        <v>41</v>
      </c>
      <c r="P30" s="41">
        <v>1</v>
      </c>
    </row>
    <row r="31" spans="1:16" ht="13.5" thickBot="1" x14ac:dyDescent="0.35">
      <c r="A31" s="73" t="s">
        <v>90</v>
      </c>
      <c r="B31" s="74">
        <v>2000</v>
      </c>
      <c r="C31" s="75" t="s">
        <v>78</v>
      </c>
      <c r="D31" s="76">
        <v>6</v>
      </c>
      <c r="E31" s="79">
        <v>1</v>
      </c>
      <c r="F31" s="85">
        <v>1</v>
      </c>
      <c r="G31" s="81">
        <v>2</v>
      </c>
      <c r="H31" s="79">
        <v>2</v>
      </c>
      <c r="I31" s="75" t="s">
        <v>111</v>
      </c>
      <c r="J31" s="79">
        <v>20220522</v>
      </c>
      <c r="K31" s="77">
        <f t="shared" si="1"/>
        <v>12</v>
      </c>
      <c r="L31" s="1" t="s">
        <v>118</v>
      </c>
      <c r="N31" s="50"/>
      <c r="O31" s="52"/>
      <c r="P31" s="43"/>
    </row>
    <row r="32" spans="1:16" x14ac:dyDescent="0.3">
      <c r="A32" s="73" t="s">
        <v>91</v>
      </c>
      <c r="B32" s="74">
        <v>2001</v>
      </c>
      <c r="C32" s="75" t="s">
        <v>92</v>
      </c>
      <c r="D32" s="76">
        <v>4</v>
      </c>
      <c r="E32" s="79">
        <v>1</v>
      </c>
      <c r="F32" s="79">
        <v>1</v>
      </c>
      <c r="G32" s="81">
        <v>1</v>
      </c>
      <c r="H32" s="79">
        <v>1</v>
      </c>
      <c r="I32" s="75" t="s">
        <v>105</v>
      </c>
      <c r="J32" s="79">
        <v>20220409</v>
      </c>
      <c r="K32" s="77">
        <f t="shared" si="1"/>
        <v>4</v>
      </c>
      <c r="L32" s="1" t="s">
        <v>118</v>
      </c>
    </row>
    <row r="33" spans="1:16" x14ac:dyDescent="0.3">
      <c r="A33" s="86" t="s">
        <v>93</v>
      </c>
      <c r="B33" s="87">
        <v>2003</v>
      </c>
      <c r="C33" s="74" t="s">
        <v>94</v>
      </c>
      <c r="D33" s="76">
        <v>4</v>
      </c>
      <c r="E33" s="79">
        <v>2</v>
      </c>
      <c r="F33" s="81">
        <v>4</v>
      </c>
      <c r="G33" s="79">
        <v>2</v>
      </c>
      <c r="H33" s="79">
        <v>4</v>
      </c>
      <c r="I33" s="87" t="s">
        <v>114</v>
      </c>
      <c r="J33" s="79">
        <v>20220802</v>
      </c>
      <c r="K33" s="77">
        <f t="shared" si="1"/>
        <v>16</v>
      </c>
      <c r="L33" s="1" t="s">
        <v>118</v>
      </c>
    </row>
    <row r="34" spans="1:16" ht="12.5" customHeight="1" thickBot="1" x14ac:dyDescent="0.35">
      <c r="A34" s="86" t="s">
        <v>95</v>
      </c>
      <c r="B34" s="87">
        <v>2001</v>
      </c>
      <c r="C34" s="74" t="s">
        <v>96</v>
      </c>
      <c r="D34" s="76">
        <v>5</v>
      </c>
      <c r="E34" s="79">
        <v>0</v>
      </c>
      <c r="F34" s="79">
        <v>4</v>
      </c>
      <c r="G34" s="81">
        <v>4</v>
      </c>
      <c r="H34" s="79">
        <v>4</v>
      </c>
      <c r="I34" s="87" t="s">
        <v>98</v>
      </c>
      <c r="J34" s="79">
        <v>20220417</v>
      </c>
      <c r="K34" s="77">
        <f t="shared" si="1"/>
        <v>20</v>
      </c>
      <c r="L34" s="1" t="s">
        <v>118</v>
      </c>
      <c r="N34" s="27" t="s">
        <v>49</v>
      </c>
      <c r="O34" s="28"/>
      <c r="P34" s="28"/>
    </row>
    <row r="35" spans="1:16" ht="12.5" customHeight="1" thickBot="1" x14ac:dyDescent="0.35">
      <c r="A35" s="86" t="s">
        <v>97</v>
      </c>
      <c r="B35" s="74">
        <v>2000</v>
      </c>
      <c r="C35" s="74" t="s">
        <v>96</v>
      </c>
      <c r="D35" s="76">
        <v>5</v>
      </c>
      <c r="E35" s="79">
        <v>0</v>
      </c>
      <c r="F35" s="85">
        <v>0</v>
      </c>
      <c r="G35" s="81">
        <v>1</v>
      </c>
      <c r="H35" s="79">
        <v>1</v>
      </c>
      <c r="I35" s="74" t="s">
        <v>105</v>
      </c>
      <c r="J35" s="79">
        <v>20220418</v>
      </c>
      <c r="K35" s="77">
        <f t="shared" si="1"/>
        <v>5</v>
      </c>
      <c r="L35" s="1" t="s">
        <v>118</v>
      </c>
      <c r="N35" s="29" t="s">
        <v>50</v>
      </c>
      <c r="O35" s="30"/>
      <c r="P35" s="31"/>
    </row>
    <row r="36" spans="1:16" ht="12.5" customHeight="1" x14ac:dyDescent="0.3">
      <c r="A36" s="87" t="s">
        <v>81</v>
      </c>
      <c r="B36" s="87">
        <v>1999</v>
      </c>
      <c r="C36" s="87" t="s">
        <v>82</v>
      </c>
      <c r="D36" s="88">
        <v>2</v>
      </c>
      <c r="E36" s="87">
        <v>1</v>
      </c>
      <c r="F36" s="87">
        <v>1</v>
      </c>
      <c r="G36" s="82">
        <v>4</v>
      </c>
      <c r="H36" s="87">
        <v>4</v>
      </c>
      <c r="I36" s="75" t="s">
        <v>115</v>
      </c>
      <c r="J36" s="87">
        <v>20221010</v>
      </c>
      <c r="K36" s="77">
        <f t="shared" si="1"/>
        <v>8</v>
      </c>
      <c r="L36" s="1" t="s">
        <v>118</v>
      </c>
      <c r="N36" s="32" t="s">
        <v>51</v>
      </c>
      <c r="O36" s="33"/>
      <c r="P36" s="34"/>
    </row>
    <row r="37" spans="1:16" ht="12.5" customHeight="1" thickBot="1" x14ac:dyDescent="0.35">
      <c r="A37" s="15"/>
      <c r="B37" s="16"/>
      <c r="C37" s="16"/>
      <c r="D37" s="23"/>
      <c r="E37" s="22"/>
      <c r="F37" s="22"/>
      <c r="G37" s="22"/>
      <c r="H37" s="22"/>
      <c r="I37" s="17"/>
      <c r="J37" s="22"/>
      <c r="K37" s="3">
        <f t="shared" si="1"/>
        <v>0</v>
      </c>
      <c r="N37" s="35"/>
      <c r="O37" s="36"/>
      <c r="P37" s="37"/>
    </row>
    <row r="38" spans="1:16" ht="12.5" customHeight="1" x14ac:dyDescent="0.3">
      <c r="A38" s="18"/>
      <c r="B38" s="16"/>
      <c r="C38" s="18"/>
      <c r="D38" s="23"/>
      <c r="E38" s="22"/>
      <c r="F38" s="22"/>
      <c r="G38" s="22"/>
      <c r="H38" s="22"/>
      <c r="I38" s="16"/>
      <c r="J38" s="22"/>
      <c r="K38" s="3">
        <f t="shared" si="1"/>
        <v>0</v>
      </c>
      <c r="N38" s="32" t="s">
        <v>52</v>
      </c>
      <c r="O38" s="33"/>
      <c r="P38" s="34"/>
    </row>
    <row r="39" spans="1:16" x14ac:dyDescent="0.3">
      <c r="A39" s="20"/>
      <c r="B39" s="2"/>
      <c r="C39" s="19"/>
      <c r="D39" s="24"/>
      <c r="E39" s="22"/>
      <c r="F39" s="22"/>
      <c r="G39" s="22"/>
      <c r="H39" s="22"/>
      <c r="I39" s="21"/>
      <c r="J39" s="22"/>
      <c r="K39" s="3">
        <f t="shared" si="1"/>
        <v>0</v>
      </c>
      <c r="N39" s="38"/>
      <c r="O39" s="39"/>
      <c r="P39" s="40"/>
    </row>
    <row r="40" spans="1:16" ht="13.5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3">
        <f t="shared" si="1"/>
        <v>0</v>
      </c>
      <c r="N40" s="35"/>
      <c r="O40" s="36"/>
      <c r="P40" s="37"/>
    </row>
    <row r="41" spans="1:16" ht="13" customHeight="1" x14ac:dyDescent="0.3">
      <c r="A41" s="20"/>
      <c r="B41" s="21"/>
      <c r="C41" s="19"/>
      <c r="D41" s="24"/>
      <c r="E41" s="22"/>
      <c r="F41" s="22"/>
      <c r="G41" s="22"/>
      <c r="H41" s="22"/>
      <c r="I41" s="21"/>
      <c r="J41" s="22"/>
      <c r="K41" s="3">
        <f t="shared" si="1"/>
        <v>0</v>
      </c>
      <c r="N41" s="32" t="s">
        <v>53</v>
      </c>
      <c r="O41" s="33"/>
      <c r="P41" s="34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3">
        <f t="shared" si="1"/>
        <v>0</v>
      </c>
      <c r="N42" s="38"/>
      <c r="O42" s="39"/>
      <c r="P42" s="40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3">
        <f t="shared" si="1"/>
        <v>0</v>
      </c>
      <c r="N43" s="38"/>
      <c r="O43" s="39"/>
      <c r="P43" s="40"/>
    </row>
    <row r="44" spans="1:16" ht="13.5" thickBot="1" x14ac:dyDescent="0.35">
      <c r="A44" s="20"/>
      <c r="B44" s="19"/>
      <c r="C44" s="19"/>
      <c r="D44" s="24"/>
      <c r="E44" s="22"/>
      <c r="F44" s="22"/>
      <c r="G44" s="22"/>
      <c r="H44" s="22"/>
      <c r="I44" s="21"/>
      <c r="J44" s="22"/>
      <c r="K44" s="3">
        <f t="shared" si="1"/>
        <v>0</v>
      </c>
      <c r="N44" s="35"/>
      <c r="O44" s="36"/>
      <c r="P44" s="37"/>
    </row>
    <row r="45" spans="1:16" x14ac:dyDescent="0.3">
      <c r="A45" s="15"/>
      <c r="B45" s="16"/>
      <c r="C45" s="17"/>
      <c r="D45" s="23"/>
      <c r="E45" s="22"/>
      <c r="F45" s="22"/>
      <c r="G45" s="22"/>
      <c r="H45" s="22"/>
      <c r="I45" s="17"/>
      <c r="J45" s="22"/>
      <c r="K45" s="3">
        <f t="shared" si="1"/>
        <v>0</v>
      </c>
      <c r="N45" s="14"/>
      <c r="O45" s="14"/>
      <c r="P45" s="14"/>
    </row>
    <row r="46" spans="1:16" ht="15.5" x14ac:dyDescent="0.35">
      <c r="A46" s="10"/>
      <c r="B46" s="12"/>
      <c r="C46" s="12"/>
      <c r="D46" s="12"/>
      <c r="E46" s="2"/>
      <c r="F46" s="11"/>
      <c r="G46" s="2"/>
      <c r="H46" s="2"/>
      <c r="I46" s="13"/>
      <c r="J46" s="22"/>
      <c r="K46" s="3">
        <f t="shared" si="1"/>
        <v>0</v>
      </c>
      <c r="N46" s="14"/>
      <c r="O46" s="14"/>
      <c r="P46" s="14"/>
    </row>
    <row r="47" spans="1:16" ht="15.5" x14ac:dyDescent="0.35">
      <c r="A47" s="10"/>
      <c r="B47" s="12"/>
      <c r="C47" s="12"/>
      <c r="D47" s="12"/>
      <c r="E47" s="2"/>
      <c r="F47" s="11"/>
      <c r="G47" s="2"/>
      <c r="H47" s="2"/>
      <c r="I47" s="13"/>
      <c r="J47" s="22"/>
      <c r="K47" s="3">
        <f t="shared" si="1"/>
        <v>0</v>
      </c>
      <c r="N47" s="14"/>
      <c r="O47" s="14"/>
      <c r="P47" s="14"/>
    </row>
    <row r="48" spans="1:16" ht="15.5" x14ac:dyDescent="0.35">
      <c r="A48" s="10"/>
      <c r="B48" s="12"/>
      <c r="C48" s="12"/>
      <c r="D48" s="12"/>
      <c r="E48" s="2"/>
      <c r="F48" s="11"/>
      <c r="G48" s="2"/>
      <c r="H48" s="2"/>
      <c r="I48" s="13"/>
      <c r="J48" s="22"/>
      <c r="K48" s="3">
        <f t="shared" si="1"/>
        <v>0</v>
      </c>
      <c r="N48" s="14"/>
      <c r="O48" s="14"/>
      <c r="P48" s="14"/>
    </row>
    <row r="49" spans="10:11" x14ac:dyDescent="0.3">
      <c r="J49" s="1" t="s">
        <v>38</v>
      </c>
      <c r="K49" s="1">
        <f>SUM(K14:K44)</f>
        <v>306</v>
      </c>
    </row>
    <row r="50" spans="10:11" ht="14.5" customHeight="1" x14ac:dyDescent="0.3">
      <c r="J50" s="47" t="s">
        <v>39</v>
      </c>
      <c r="K50" s="48">
        <f>SUM(1.8*K49)</f>
        <v>550.80000000000007</v>
      </c>
    </row>
    <row r="51" spans="10:11" x14ac:dyDescent="0.3">
      <c r="J51" s="47"/>
      <c r="K51" s="48"/>
    </row>
  </sheetData>
  <mergeCells count="38"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  <mergeCell ref="A10:K10"/>
    <mergeCell ref="A6:K6"/>
    <mergeCell ref="A7:K7"/>
    <mergeCell ref="A8:K8"/>
    <mergeCell ref="A9:K9"/>
    <mergeCell ref="N41:P44"/>
    <mergeCell ref="J50:J51"/>
    <mergeCell ref="K50:K51"/>
    <mergeCell ref="P25:P27"/>
    <mergeCell ref="P28:P29"/>
    <mergeCell ref="N25:N27"/>
    <mergeCell ref="N28:N29"/>
    <mergeCell ref="N30:N31"/>
    <mergeCell ref="O30:O31"/>
    <mergeCell ref="P30:P31"/>
    <mergeCell ref="O4:P4"/>
    <mergeCell ref="N34:P34"/>
    <mergeCell ref="N35:P35"/>
    <mergeCell ref="N36:P37"/>
    <mergeCell ref="N38:P40"/>
    <mergeCell ref="P20:P24"/>
    <mergeCell ref="N20:N24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2022-10-30T15:12:58Z</dcterms:modified>
</cp:coreProperties>
</file>