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Hammarby IF/"/>
    </mc:Choice>
  </mc:AlternateContent>
  <xr:revisionPtr revIDLastSave="68" documentId="14_{22EED002-ADAF-425B-8F54-E654D1612A31}" xr6:coauthVersionLast="47" xr6:coauthVersionMax="47" xr10:uidLastSave="{37C1A7F8-720E-4F0C-8CEE-E239EA8E966C}"/>
  <bookViews>
    <workbookView xWindow="28680" yWindow="-120" windowWidth="29040" windowHeight="15840" xr2:uid="{2083275D-D373-4BEA-88F3-200435E8A252}"/>
  </bookViews>
  <sheets>
    <sheet name="10.1" sheetId="1" r:id="rId1"/>
    <sheet name="Bubbla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" l="1"/>
  <c r="K43" i="1"/>
  <c r="K20" i="1"/>
  <c r="K49" i="1"/>
  <c r="K54" i="1"/>
  <c r="K57" i="1"/>
  <c r="K44" i="1"/>
  <c r="K26" i="1"/>
  <c r="K37" i="1"/>
  <c r="K55" i="1"/>
  <c r="K38" i="1"/>
  <c r="K51" i="1"/>
  <c r="K52" i="1"/>
  <c r="K45" i="1"/>
  <c r="K41" i="1"/>
  <c r="K59" i="1"/>
  <c r="K17" i="1"/>
  <c r="K48" i="1"/>
  <c r="K47" i="1"/>
  <c r="K60" i="1"/>
  <c r="K16" i="1"/>
  <c r="K31" i="1"/>
  <c r="K56" i="1"/>
  <c r="K39" i="1"/>
  <c r="K23" i="1"/>
  <c r="K33" i="1"/>
  <c r="K40" i="1"/>
  <c r="K18" i="1"/>
  <c r="K29" i="1"/>
  <c r="K46" i="1"/>
  <c r="K22" i="1"/>
  <c r="K15" i="1"/>
  <c r="K42" i="1"/>
  <c r="K19" i="1"/>
  <c r="K28" i="1"/>
  <c r="K34" i="1"/>
  <c r="K50" i="1"/>
  <c r="K24" i="1"/>
  <c r="K25" i="1"/>
  <c r="K30" i="1"/>
  <c r="K32" i="1"/>
  <c r="K27" i="1"/>
  <c r="K53" i="1"/>
  <c r="K21" i="1"/>
  <c r="K35" i="1"/>
  <c r="K36" i="1"/>
  <c r="K61" i="1" l="1"/>
  <c r="K62" i="1" l="1"/>
</calcChain>
</file>

<file path=xl/sharedStrings.xml><?xml version="1.0" encoding="utf-8"?>
<sst xmlns="http://schemas.openxmlformats.org/spreadsheetml/2006/main" count="302" uniqueCount="186">
  <si>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</si>
  <si>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</si>
  <si>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</si>
  <si>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</si>
  <si>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</si>
  <si>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</si>
  <si>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</si>
  <si>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</si>
  <si>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</si>
  <si>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</si>
  <si>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</si>
  <si>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</si>
  <si>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</si>
  <si>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</si>
  <si>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</si>
  <si>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</si>
  <si>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</si>
  <si>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</si>
  <si>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</si>
  <si>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</si>
  <si>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</si>
  <si>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</si>
  <si>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</si>
  <si>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</si>
  <si>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</si>
  <si>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</si>
  <si>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</si>
  <si>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</si>
  <si>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</si>
  <si>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</si>
  <si>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</si>
  <si>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</si>
  <si>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</si>
  <si>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</si>
  <si>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</si>
  <si>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</si>
  <si>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</si>
  <si>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</si>
  <si>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</si>
  <si>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</si>
  <si>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</si>
  <si>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</si>
  <si>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</si>
  <si>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</si>
  <si>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</si>
  <si>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</si>
  <si>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</si>
  <si>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t>5-7) Ange spelarens högsta poängnivå för respektive år.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</si>
  <si>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</si>
  <si>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</si>
  <si>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</si>
  <si>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</si>
  <si>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</si>
  <si>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</si>
  <si>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</si>
  <si>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</si>
  <si>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Aimar Sher</t>
  </si>
  <si>
    <t>02</t>
  </si>
  <si>
    <t>Leo Bengtsson</t>
  </si>
  <si>
    <t>Oliver Dovin</t>
  </si>
  <si>
    <t>Mayckel Lahdo</t>
  </si>
  <si>
    <t>Williot Swedberg</t>
  </si>
  <si>
    <t>04</t>
  </si>
  <si>
    <t>Isac Lidberg</t>
  </si>
  <si>
    <t>Hampus Söderström</t>
  </si>
  <si>
    <t>00</t>
  </si>
  <si>
    <t>Jusef Erabi</t>
  </si>
  <si>
    <t>03</t>
  </si>
  <si>
    <t>Noa Williams</t>
  </si>
  <si>
    <t>01</t>
  </si>
  <si>
    <t>Viktor Johansson</t>
  </si>
  <si>
    <t>98</t>
  </si>
  <si>
    <t>Olle Edlund</t>
  </si>
  <si>
    <t>Omar Jemal</t>
  </si>
  <si>
    <t>Mirza Hasanbegovic</t>
  </si>
  <si>
    <t>Marcus Degerlund</t>
  </si>
  <si>
    <t>Andre Alsanati</t>
  </si>
  <si>
    <t>Ludvig Svanberg</t>
  </si>
  <si>
    <t>Adam Id Salem</t>
  </si>
  <si>
    <t>Dusan Jajic</t>
  </si>
  <si>
    <t>Aziz Harabi</t>
  </si>
  <si>
    <t>Mattias Bouvin</t>
  </si>
  <si>
    <t>Albin Mörfelt</t>
  </si>
  <si>
    <t>Alex Douglas</t>
  </si>
  <si>
    <t>Teo Grönborg</t>
  </si>
  <si>
    <t>Jake Larsson</t>
  </si>
  <si>
    <t>Albin Hultin</t>
  </si>
  <si>
    <t>Samouil Izountouemoi</t>
  </si>
  <si>
    <t>Elias Durmaz</t>
  </si>
  <si>
    <t>Moonga Simba</t>
  </si>
  <si>
    <t>Abdul Halik Hudu</t>
  </si>
  <si>
    <t>Sebastian Berhalter</t>
  </si>
  <si>
    <t>Alexander Duranic</t>
  </si>
  <si>
    <t>Samuel Persson</t>
  </si>
  <si>
    <t>Jaheem Burke</t>
  </si>
  <si>
    <t>Leon Hien</t>
  </si>
  <si>
    <t>Theodor Johansson</t>
  </si>
  <si>
    <t>William Weidersjö</t>
  </si>
  <si>
    <t>Oskar Wener</t>
  </si>
  <si>
    <t>Adi Tahirovic</t>
  </si>
  <si>
    <t>2014-2021</t>
  </si>
  <si>
    <t>2010-2017</t>
  </si>
  <si>
    <t>2015-2021</t>
  </si>
  <si>
    <t>2011-2016</t>
  </si>
  <si>
    <t>2015-2019</t>
  </si>
  <si>
    <t>2013-2019</t>
  </si>
  <si>
    <t>2012-2014</t>
  </si>
  <si>
    <t>2014-2019</t>
  </si>
  <si>
    <t>2013-2017</t>
  </si>
  <si>
    <t>2013-2014</t>
  </si>
  <si>
    <t>2016-2017</t>
  </si>
  <si>
    <t>2016-2019</t>
  </si>
  <si>
    <t>2012-2015</t>
  </si>
  <si>
    <t>2015-2016</t>
  </si>
  <si>
    <t>2010-2012</t>
  </si>
  <si>
    <t>2014-2018</t>
  </si>
  <si>
    <t>2017-2018</t>
  </si>
  <si>
    <t>2014-2016</t>
  </si>
  <si>
    <t>2014-2015</t>
  </si>
  <si>
    <t>2019-2020</t>
  </si>
  <si>
    <t>2016-2022</t>
  </si>
  <si>
    <t>Spezia</t>
  </si>
  <si>
    <t>Hammarby IF</t>
  </si>
  <si>
    <t>Go Ahead Eagles</t>
  </si>
  <si>
    <t>Fredrikstad FK</t>
  </si>
  <si>
    <t>Rotherham United</t>
  </si>
  <si>
    <t>Västerås SK</t>
  </si>
  <si>
    <t>AFC Eskilstuna</t>
  </si>
  <si>
    <t>Jönköping Södra</t>
  </si>
  <si>
    <t>HTFF</t>
  </si>
  <si>
    <t xml:space="preserve">Vasalund </t>
  </si>
  <si>
    <t>Örebro</t>
  </si>
  <si>
    <t>Örebro Syrianska</t>
  </si>
  <si>
    <t>Colombus Crew</t>
  </si>
  <si>
    <t>Assyriska</t>
  </si>
  <si>
    <t>?</t>
  </si>
  <si>
    <t>Ben Engdahl</t>
  </si>
  <si>
    <t>Markus Karlsson</t>
  </si>
  <si>
    <t>Alper Demirol</t>
  </si>
  <si>
    <t>Joel Allard</t>
  </si>
  <si>
    <t>Emil Roback</t>
  </si>
  <si>
    <t>Sandviken</t>
  </si>
  <si>
    <t>Täby FK</t>
  </si>
  <si>
    <t>Varberg</t>
  </si>
  <si>
    <t>Öster ??</t>
  </si>
  <si>
    <t>2019-2021</t>
  </si>
  <si>
    <t>William Axelsson</t>
  </si>
  <si>
    <t>Kofie Fosuhene Asare</t>
  </si>
  <si>
    <t>Sollentuna FK</t>
  </si>
  <si>
    <t>Maill Lundgren</t>
  </si>
  <si>
    <t>IFK Haninge</t>
  </si>
  <si>
    <t>Petter Soelberg</t>
  </si>
  <si>
    <t>Abiel Sequar</t>
  </si>
  <si>
    <t>Sylvia</t>
  </si>
  <si>
    <t>AZ Alkmaar</t>
  </si>
  <si>
    <t>2015-2017, 2020-2022</t>
  </si>
  <si>
    <t>2020-2022</t>
  </si>
  <si>
    <t>2020-2021</t>
  </si>
  <si>
    <t>Noah John</t>
  </si>
  <si>
    <t>Mjällby</t>
  </si>
  <si>
    <t>Utsiktens BK</t>
  </si>
  <si>
    <t>IFK Värnamo</t>
  </si>
  <si>
    <t>2015-2018</t>
  </si>
  <si>
    <t>Amar Dzevlan</t>
  </si>
  <si>
    <t>Qviding</t>
  </si>
  <si>
    <t>2013-2016</t>
  </si>
  <si>
    <t>Akinkunmi Amoo</t>
  </si>
  <si>
    <t>FC Köpenhamn</t>
  </si>
  <si>
    <t>Tekin Olgun</t>
  </si>
  <si>
    <t>2018-2021</t>
  </si>
  <si>
    <t>Elias Barsoum</t>
  </si>
  <si>
    <t>Örebro SK</t>
  </si>
  <si>
    <t>Jacob Lackell</t>
  </si>
  <si>
    <t>Viktor Andersson</t>
  </si>
  <si>
    <t>AIK</t>
  </si>
  <si>
    <t>FC Nordsjaelland</t>
  </si>
  <si>
    <t>Athens Kallithea</t>
  </si>
  <si>
    <t>Vilmer Rönnberg</t>
  </si>
  <si>
    <t>Aris Limassol</t>
  </si>
  <si>
    <t>IK Brage</t>
  </si>
  <si>
    <t>Alexandros Pantelidis</t>
  </si>
  <si>
    <t>2016-2019?</t>
  </si>
  <si>
    <t>ok</t>
  </si>
  <si>
    <t>ECL kvalspel, U21</t>
  </si>
  <si>
    <t>OK</t>
  </si>
  <si>
    <t>OK allsvenskan högsta nivå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</si>
</sst>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19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16" fontId="18" fillId="0" borderId="1" xfId="0" applyNumberFormat="1" applyFont="1" applyBorder="1" applyAlignment="1">
      <alignment horizontal="center"/>
    </xf>
    <xf numFmtId="0" fontId="19" fillId="0" borderId="1" xfId="0" applyFon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" fontId="18" fillId="0" borderId="0" xfId="0" applyNumberFormat="1" applyFont="1" applyAlignment="1">
      <alignment horizont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18" fillId="6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W109"/>
  <sheetViews>
    <sheetView tabSelected="1" topLeftCell="A26" zoomScale="73" zoomScaleNormal="80" workbookViewId="0">
      <selection activeCell="L61" sqref="L61"/>
    </sheetView>
  </sheetViews>
  <sheetFormatPr defaultColWidth="8.81640625"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81640625" style="1"/>
    <col min="5" max="7" width="12.81640625" style="7" customWidth="1"/>
    <col min="8" max="8" width="12.81640625" style="1" customWidth="1"/>
    <col min="9" max="9" width="18.1796875" style="1" customWidth="1"/>
    <col min="10" max="10" width="18.1796875" style="7" customWidth="1"/>
    <col min="11" max="11" width="8.1796875" style="1" customWidth="1"/>
    <col min="12" max="12" width="24.90625" style="1" customWidth="1"/>
    <col min="13" max="14" width="8.81640625" style="1"/>
    <col min="15" max="15" width="58" style="1" customWidth="1"/>
    <col min="16" max="16384" width="8.81640625" style="1"/>
  </cols>
  <sheetData>
    <row r="1" spans="1:16" ht="30.5" customHeight="1" thickBot="1" x14ac:dyDescent="0.35">
      <c r="A1" s="32" t="s">
        <v>15</v>
      </c>
      <c r="B1" s="33"/>
      <c r="C1" s="33"/>
      <c r="D1" s="33"/>
      <c r="E1" s="34"/>
      <c r="F1" s="32" t="s">
        <v>16</v>
      </c>
      <c r="G1" s="33"/>
      <c r="H1" s="33"/>
      <c r="I1" s="33"/>
      <c r="J1" s="33"/>
      <c r="K1" s="34"/>
      <c r="N1" s="49" t="s">
        <v>17</v>
      </c>
      <c r="O1" s="50"/>
      <c r="P1" s="51"/>
    </row>
    <row r="2" spans="1:16" ht="18.649999999999999" customHeight="1" x14ac:dyDescent="0.3">
      <c r="A2" s="2" t="s">
        <v>0</v>
      </c>
      <c r="B2" s="41" t="s">
        <v>50</v>
      </c>
      <c r="C2" s="42"/>
      <c r="D2" s="42"/>
      <c r="E2" s="42"/>
      <c r="F2" s="42"/>
      <c r="G2" s="42"/>
      <c r="H2" s="42"/>
      <c r="I2" s="42"/>
      <c r="J2" s="42"/>
      <c r="K2" s="43"/>
      <c r="N2" s="64" t="s">
        <v>18</v>
      </c>
      <c r="O2" s="3" t="s">
        <v>1</v>
      </c>
      <c r="P2" s="64">
        <v>10</v>
      </c>
    </row>
    <row r="3" spans="1:16" ht="18.649999999999999" customHeight="1" thickBot="1" x14ac:dyDescent="0.35">
      <c r="A3" s="44" t="s">
        <v>41</v>
      </c>
      <c r="B3" s="44"/>
      <c r="C3" s="44"/>
      <c r="D3" s="44"/>
      <c r="E3" s="44"/>
      <c r="F3" s="44"/>
      <c r="G3" s="44"/>
      <c r="H3" s="44"/>
      <c r="I3" s="44"/>
      <c r="J3" s="44"/>
      <c r="K3" s="45"/>
      <c r="N3" s="65"/>
      <c r="O3" s="4" t="s">
        <v>2</v>
      </c>
      <c r="P3" s="65"/>
    </row>
    <row r="4" spans="1:16" ht="18.649999999999999" customHeight="1" x14ac:dyDescent="0.3">
      <c r="A4" s="35" t="s">
        <v>43</v>
      </c>
      <c r="B4" s="36"/>
      <c r="C4" s="36"/>
      <c r="D4" s="36"/>
      <c r="E4" s="36"/>
      <c r="F4" s="36"/>
      <c r="G4" s="36"/>
      <c r="H4" s="36"/>
      <c r="I4" s="36"/>
      <c r="J4" s="36"/>
      <c r="K4" s="37"/>
      <c r="N4" s="64" t="s">
        <v>19</v>
      </c>
      <c r="O4" s="3" t="s">
        <v>3</v>
      </c>
      <c r="P4" s="64">
        <v>8</v>
      </c>
    </row>
    <row r="5" spans="1:16" ht="18.649999999999999" customHeight="1" x14ac:dyDescent="0.3">
      <c r="A5" s="35" t="s">
        <v>28</v>
      </c>
      <c r="B5" s="36"/>
      <c r="C5" s="36"/>
      <c r="D5" s="36"/>
      <c r="E5" s="36"/>
      <c r="F5" s="36"/>
      <c r="G5" s="36"/>
      <c r="H5" s="36"/>
      <c r="I5" s="36"/>
      <c r="J5" s="36"/>
      <c r="K5" s="37"/>
      <c r="N5" s="66"/>
      <c r="O5" s="3" t="s">
        <v>4</v>
      </c>
      <c r="P5" s="66"/>
    </row>
    <row r="6" spans="1:16" ht="18.649999999999999" customHeight="1" x14ac:dyDescent="0.3">
      <c r="A6" s="35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7"/>
      <c r="N6" s="66"/>
      <c r="O6" s="3" t="s">
        <v>5</v>
      </c>
      <c r="P6" s="66"/>
    </row>
    <row r="7" spans="1:16" ht="18.649999999999999" customHeight="1" thickBot="1" x14ac:dyDescent="0.35">
      <c r="A7" s="35" t="s">
        <v>47</v>
      </c>
      <c r="B7" s="36"/>
      <c r="C7" s="36"/>
      <c r="D7" s="36"/>
      <c r="E7" s="36"/>
      <c r="F7" s="36"/>
      <c r="G7" s="36"/>
      <c r="H7" s="36"/>
      <c r="I7" s="36"/>
      <c r="J7" s="36"/>
      <c r="K7" s="37"/>
      <c r="N7" s="65"/>
      <c r="O7" s="4" t="s">
        <v>20</v>
      </c>
      <c r="P7" s="65"/>
    </row>
    <row r="8" spans="1:16" ht="18.649999999999999" customHeight="1" x14ac:dyDescent="0.3">
      <c r="A8" s="35" t="s">
        <v>44</v>
      </c>
      <c r="B8" s="36"/>
      <c r="C8" s="36"/>
      <c r="D8" s="36"/>
      <c r="E8" s="36"/>
      <c r="F8" s="36"/>
      <c r="G8" s="36"/>
      <c r="H8" s="36"/>
      <c r="I8" s="36"/>
      <c r="J8" s="36"/>
      <c r="K8" s="37"/>
      <c r="N8" s="64" t="s">
        <v>21</v>
      </c>
      <c r="O8" s="3" t="s">
        <v>6</v>
      </c>
      <c r="P8" s="64">
        <v>6</v>
      </c>
    </row>
    <row r="9" spans="1:16" ht="19.5" customHeight="1" x14ac:dyDescent="0.3">
      <c r="A9" s="46" t="s">
        <v>45</v>
      </c>
      <c r="B9" s="47"/>
      <c r="C9" s="47"/>
      <c r="D9" s="47"/>
      <c r="E9" s="47"/>
      <c r="F9" s="47"/>
      <c r="G9" s="47"/>
      <c r="H9" s="47"/>
      <c r="I9" s="47"/>
      <c r="J9" s="47"/>
      <c r="K9" s="48"/>
      <c r="N9" s="66"/>
      <c r="O9" s="3" t="s">
        <v>7</v>
      </c>
      <c r="P9" s="66"/>
    </row>
    <row r="10" spans="1:16" ht="19.5" customHeight="1" x14ac:dyDescent="0.3">
      <c r="A10" s="35" t="s">
        <v>48</v>
      </c>
      <c r="B10" s="36"/>
      <c r="C10" s="36"/>
      <c r="D10" s="36"/>
      <c r="E10" s="36"/>
      <c r="F10" s="36"/>
      <c r="G10" s="36"/>
      <c r="H10" s="36"/>
      <c r="I10" s="36"/>
      <c r="J10" s="36"/>
      <c r="K10" s="37"/>
      <c r="N10" s="66"/>
      <c r="O10" s="3" t="s">
        <v>8</v>
      </c>
      <c r="P10" s="66"/>
    </row>
    <row r="11" spans="1:16" ht="18.649999999999999" customHeight="1" x14ac:dyDescent="0.3">
      <c r="A11" s="35" t="s">
        <v>37</v>
      </c>
      <c r="B11" s="36"/>
      <c r="C11" s="36"/>
      <c r="D11" s="36"/>
      <c r="E11" s="36"/>
      <c r="F11" s="36"/>
      <c r="G11" s="36"/>
      <c r="H11" s="36"/>
      <c r="I11" s="36"/>
      <c r="J11" s="36"/>
      <c r="K11" s="37"/>
      <c r="N11" s="66"/>
      <c r="O11" s="3" t="s">
        <v>22</v>
      </c>
      <c r="P11" s="66"/>
    </row>
    <row r="12" spans="1:16" ht="18.649999999999999" customHeight="1" thickBot="1" x14ac:dyDescent="0.35">
      <c r="N12" s="65"/>
      <c r="O12" s="4" t="s">
        <v>9</v>
      </c>
      <c r="P12" s="65"/>
    </row>
    <row r="13" spans="1:16" ht="42" customHeight="1" x14ac:dyDescent="0.3">
      <c r="A13" s="38" t="s">
        <v>49</v>
      </c>
      <c r="B13" s="39"/>
      <c r="C13" s="39"/>
      <c r="D13" s="39"/>
      <c r="E13" s="39"/>
      <c r="F13" s="39"/>
      <c r="G13" s="39"/>
      <c r="H13" s="39"/>
      <c r="I13" s="39"/>
      <c r="J13" s="39"/>
      <c r="K13" s="40"/>
      <c r="N13" s="64" t="s">
        <v>23</v>
      </c>
      <c r="O13" s="3" t="s">
        <v>10</v>
      </c>
      <c r="P13" s="64">
        <v>4</v>
      </c>
    </row>
    <row r="14" spans="1:16" ht="37.25" customHeight="1" x14ac:dyDescent="0.3">
      <c r="A14" s="5" t="s">
        <v>26</v>
      </c>
      <c r="B14" s="6" t="s">
        <v>27</v>
      </c>
      <c r="C14" s="6" t="s">
        <v>34</v>
      </c>
      <c r="D14" s="6" t="s">
        <v>29</v>
      </c>
      <c r="E14" s="6" t="s">
        <v>30</v>
      </c>
      <c r="F14" s="6" t="s">
        <v>31</v>
      </c>
      <c r="G14" s="5" t="s">
        <v>32</v>
      </c>
      <c r="H14" s="6" t="s">
        <v>33</v>
      </c>
      <c r="I14" s="5" t="s">
        <v>36</v>
      </c>
      <c r="J14" s="6" t="s">
        <v>46</v>
      </c>
      <c r="K14" s="6" t="s">
        <v>38</v>
      </c>
      <c r="N14" s="66"/>
      <c r="O14" s="3" t="s">
        <v>11</v>
      </c>
      <c r="P14" s="66"/>
    </row>
    <row r="15" spans="1:16" ht="17.399999999999999" customHeight="1" thickBot="1" x14ac:dyDescent="0.4">
      <c r="A15" s="16" t="s">
        <v>79</v>
      </c>
      <c r="B15" s="28">
        <v>98</v>
      </c>
      <c r="C15" s="10" t="s">
        <v>113</v>
      </c>
      <c r="D15" s="10">
        <v>2</v>
      </c>
      <c r="E15" s="11">
        <v>2</v>
      </c>
      <c r="F15" s="11">
        <v>2</v>
      </c>
      <c r="G15" s="11">
        <v>2</v>
      </c>
      <c r="H15" s="11">
        <v>2</v>
      </c>
      <c r="I15" s="12" t="s">
        <v>126</v>
      </c>
      <c r="J15" s="18">
        <v>44653</v>
      </c>
      <c r="K15" s="10">
        <f t="shared" ref="K15:K60" si="0">D15*H15</f>
        <v>4</v>
      </c>
      <c r="L15" s="1" t="s">
        <v>182</v>
      </c>
      <c r="N15" s="65"/>
      <c r="O15" s="4" t="s">
        <v>12</v>
      </c>
      <c r="P15" s="65"/>
    </row>
    <row r="16" spans="1:16" ht="17.399999999999999" customHeight="1" x14ac:dyDescent="0.35">
      <c r="A16" s="16" t="s">
        <v>63</v>
      </c>
      <c r="B16" s="28">
        <v>98</v>
      </c>
      <c r="C16" s="10" t="s">
        <v>103</v>
      </c>
      <c r="D16" s="10">
        <v>6</v>
      </c>
      <c r="E16" s="11">
        <v>1</v>
      </c>
      <c r="F16" s="11">
        <v>6</v>
      </c>
      <c r="G16" s="29">
        <v>6</v>
      </c>
      <c r="H16" s="11">
        <v>6</v>
      </c>
      <c r="I16" s="12" t="s">
        <v>123</v>
      </c>
      <c r="J16" s="24">
        <v>44576</v>
      </c>
      <c r="K16" s="10">
        <f t="shared" si="0"/>
        <v>36</v>
      </c>
      <c r="L16" s="1" t="s">
        <v>182</v>
      </c>
      <c r="N16" s="64" t="s">
        <v>24</v>
      </c>
      <c r="O16" s="3" t="s">
        <v>13</v>
      </c>
      <c r="P16" s="64">
        <v>2</v>
      </c>
    </row>
    <row r="17" spans="1:16" ht="17.399999999999999" customHeight="1" thickBot="1" x14ac:dyDescent="0.4">
      <c r="A17" s="16" t="s">
        <v>58</v>
      </c>
      <c r="B17" s="28">
        <v>98</v>
      </c>
      <c r="C17" s="10" t="s">
        <v>101</v>
      </c>
      <c r="D17" s="10">
        <v>8</v>
      </c>
      <c r="E17" s="11">
        <v>6</v>
      </c>
      <c r="F17" s="29">
        <v>6</v>
      </c>
      <c r="G17" s="31">
        <v>4</v>
      </c>
      <c r="H17" s="11">
        <v>6</v>
      </c>
      <c r="I17" s="12" t="s">
        <v>178</v>
      </c>
      <c r="J17" s="18">
        <v>44801</v>
      </c>
      <c r="K17" s="10">
        <f t="shared" si="0"/>
        <v>48</v>
      </c>
      <c r="L17" s="1" t="s">
        <v>183</v>
      </c>
      <c r="N17" s="65"/>
      <c r="O17" s="4" t="s">
        <v>14</v>
      </c>
      <c r="P17" s="65"/>
    </row>
    <row r="18" spans="1:16" ht="17.399999999999999" customHeight="1" x14ac:dyDescent="0.35">
      <c r="A18" s="25" t="s">
        <v>75</v>
      </c>
      <c r="B18" s="28">
        <v>98</v>
      </c>
      <c r="C18" s="10" t="s">
        <v>110</v>
      </c>
      <c r="D18" s="10">
        <v>2</v>
      </c>
      <c r="E18" s="11">
        <v>2</v>
      </c>
      <c r="F18" s="11">
        <v>2</v>
      </c>
      <c r="G18" s="11">
        <v>2</v>
      </c>
      <c r="H18" s="11">
        <v>2</v>
      </c>
      <c r="I18" s="12" t="s">
        <v>128</v>
      </c>
      <c r="J18" s="18">
        <v>44669</v>
      </c>
      <c r="K18" s="10">
        <f t="shared" si="0"/>
        <v>4</v>
      </c>
      <c r="L18" s="1" t="s">
        <v>184</v>
      </c>
      <c r="N18" s="64" t="s">
        <v>25</v>
      </c>
      <c r="O18" s="67" t="s">
        <v>42</v>
      </c>
      <c r="P18" s="64">
        <v>1</v>
      </c>
    </row>
    <row r="19" spans="1:16" ht="17.399999999999999" customHeight="1" thickBot="1" x14ac:dyDescent="0.4">
      <c r="A19" s="16" t="s">
        <v>81</v>
      </c>
      <c r="B19" s="28">
        <v>98</v>
      </c>
      <c r="C19" s="10" t="s">
        <v>114</v>
      </c>
      <c r="D19" s="10">
        <v>3</v>
      </c>
      <c r="E19" s="11">
        <v>2</v>
      </c>
      <c r="F19" s="11">
        <v>2</v>
      </c>
      <c r="G19" s="11">
        <v>2</v>
      </c>
      <c r="H19" s="11">
        <v>2</v>
      </c>
      <c r="I19" s="12" t="s">
        <v>160</v>
      </c>
      <c r="J19" s="26">
        <v>44682</v>
      </c>
      <c r="K19" s="10">
        <f t="shared" si="0"/>
        <v>6</v>
      </c>
      <c r="L19" s="1" t="s">
        <v>184</v>
      </c>
      <c r="N19" s="65"/>
      <c r="O19" s="68"/>
      <c r="P19" s="65"/>
    </row>
    <row r="20" spans="1:16" ht="17.399999999999999" customHeight="1" x14ac:dyDescent="0.35">
      <c r="A20" s="25" t="s">
        <v>151</v>
      </c>
      <c r="B20" s="28">
        <v>98</v>
      </c>
      <c r="C20" s="10" t="s">
        <v>165</v>
      </c>
      <c r="D20" s="10">
        <v>4</v>
      </c>
      <c r="E20" s="11"/>
      <c r="F20" s="11"/>
      <c r="G20" s="29">
        <v>1</v>
      </c>
      <c r="H20" s="11">
        <v>1</v>
      </c>
      <c r="I20" s="12" t="s">
        <v>148</v>
      </c>
      <c r="J20" s="18">
        <v>44653</v>
      </c>
      <c r="K20" s="10">
        <f t="shared" si="0"/>
        <v>4</v>
      </c>
      <c r="L20" s="1" t="s">
        <v>184</v>
      </c>
    </row>
    <row r="21" spans="1:16" ht="17.399999999999999" customHeight="1" thickBot="1" x14ac:dyDescent="0.4">
      <c r="A21" s="13" t="s">
        <v>93</v>
      </c>
      <c r="B21" s="28">
        <v>98</v>
      </c>
      <c r="C21" s="10" t="s">
        <v>117</v>
      </c>
      <c r="D21" s="10">
        <v>3</v>
      </c>
      <c r="E21" s="14"/>
      <c r="F21" s="14">
        <v>1</v>
      </c>
      <c r="G21" s="30">
        <v>1</v>
      </c>
      <c r="H21" s="14">
        <v>1</v>
      </c>
      <c r="I21" s="27" t="s">
        <v>150</v>
      </c>
      <c r="J21" s="24">
        <v>44808</v>
      </c>
      <c r="K21" s="10">
        <f t="shared" si="0"/>
        <v>3</v>
      </c>
      <c r="L21" s="1" t="s">
        <v>184</v>
      </c>
    </row>
    <row r="22" spans="1:16" ht="17.399999999999999" customHeight="1" thickBot="1" x14ac:dyDescent="0.4">
      <c r="A22" s="16" t="s">
        <v>78</v>
      </c>
      <c r="B22" s="10">
        <v>98</v>
      </c>
      <c r="C22" s="10" t="s">
        <v>112</v>
      </c>
      <c r="D22" s="10">
        <v>4</v>
      </c>
      <c r="E22" s="11">
        <v>1</v>
      </c>
      <c r="F22" s="11">
        <v>2</v>
      </c>
      <c r="G22" s="29">
        <v>1</v>
      </c>
      <c r="H22" s="11">
        <v>1</v>
      </c>
      <c r="I22" s="12" t="s">
        <v>130</v>
      </c>
      <c r="J22" s="18">
        <v>44667</v>
      </c>
      <c r="K22" s="10">
        <f t="shared" si="0"/>
        <v>4</v>
      </c>
      <c r="L22" s="1" t="s">
        <v>184</v>
      </c>
      <c r="N22" s="49" t="s">
        <v>51</v>
      </c>
      <c r="O22" s="50"/>
      <c r="P22" s="51"/>
    </row>
    <row r="23" spans="1:16" ht="17.399999999999999" customHeight="1" thickBot="1" x14ac:dyDescent="0.4">
      <c r="A23" s="16" t="s">
        <v>70</v>
      </c>
      <c r="B23" s="10">
        <v>98</v>
      </c>
      <c r="C23" s="10" t="s">
        <v>106</v>
      </c>
      <c r="D23" s="10">
        <v>3</v>
      </c>
      <c r="E23" s="11"/>
      <c r="F23" s="11">
        <v>4</v>
      </c>
      <c r="G23" s="29">
        <v>4</v>
      </c>
      <c r="H23" s="11">
        <v>4</v>
      </c>
      <c r="I23" s="12" t="s">
        <v>125</v>
      </c>
      <c r="J23" s="18">
        <v>44772</v>
      </c>
      <c r="K23" s="10">
        <f t="shared" si="0"/>
        <v>12</v>
      </c>
      <c r="L23" s="1" t="s">
        <v>184</v>
      </c>
      <c r="N23" s="52" t="s">
        <v>52</v>
      </c>
      <c r="O23" s="53"/>
      <c r="P23" s="54"/>
    </row>
    <row r="24" spans="1:16" ht="17.399999999999999" customHeight="1" x14ac:dyDescent="0.35">
      <c r="A24" s="13" t="s">
        <v>85</v>
      </c>
      <c r="B24" s="28">
        <v>99</v>
      </c>
      <c r="C24" s="10">
        <v>2018</v>
      </c>
      <c r="D24" s="10">
        <v>1</v>
      </c>
      <c r="E24" s="31">
        <v>4</v>
      </c>
      <c r="F24" s="30">
        <v>4</v>
      </c>
      <c r="G24" s="11">
        <v>2</v>
      </c>
      <c r="H24" s="31">
        <v>4</v>
      </c>
      <c r="I24" s="12" t="s">
        <v>131</v>
      </c>
      <c r="J24" s="18">
        <v>44663</v>
      </c>
      <c r="K24" s="10">
        <f t="shared" si="0"/>
        <v>4</v>
      </c>
      <c r="L24" s="1" t="s">
        <v>185</v>
      </c>
      <c r="N24" s="55" t="s">
        <v>53</v>
      </c>
      <c r="O24" s="56"/>
      <c r="P24" s="57"/>
    </row>
    <row r="25" spans="1:16" ht="17.399999999999999" customHeight="1" thickBot="1" x14ac:dyDescent="0.4">
      <c r="A25" s="13" t="s">
        <v>87</v>
      </c>
      <c r="B25" s="28">
        <v>99</v>
      </c>
      <c r="C25" s="10" t="s">
        <v>115</v>
      </c>
      <c r="D25" s="10">
        <v>5</v>
      </c>
      <c r="E25" s="14">
        <v>1</v>
      </c>
      <c r="F25" s="14">
        <v>1</v>
      </c>
      <c r="G25" s="30">
        <v>2</v>
      </c>
      <c r="H25" s="14">
        <v>2</v>
      </c>
      <c r="I25" s="12" t="s">
        <v>179</v>
      </c>
      <c r="J25" s="24">
        <v>44700</v>
      </c>
      <c r="K25" s="10">
        <f t="shared" si="0"/>
        <v>10</v>
      </c>
      <c r="L25" s="1" t="s">
        <v>182</v>
      </c>
      <c r="N25" s="55"/>
      <c r="O25" s="56"/>
      <c r="P25" s="57"/>
    </row>
    <row r="26" spans="1:16" ht="17.399999999999999" customHeight="1" x14ac:dyDescent="0.35">
      <c r="A26" s="13" t="s">
        <v>152</v>
      </c>
      <c r="B26" s="10">
        <v>99</v>
      </c>
      <c r="C26" s="10" t="s">
        <v>115</v>
      </c>
      <c r="D26" s="10">
        <v>5</v>
      </c>
      <c r="E26" s="14"/>
      <c r="F26" s="14"/>
      <c r="G26" s="30">
        <v>1</v>
      </c>
      <c r="H26" s="14">
        <v>1</v>
      </c>
      <c r="I26" s="12" t="s">
        <v>153</v>
      </c>
      <c r="J26" s="24">
        <v>44654</v>
      </c>
      <c r="K26" s="10">
        <f t="shared" si="0"/>
        <v>5</v>
      </c>
      <c r="L26" s="1" t="s">
        <v>182</v>
      </c>
      <c r="N26" s="58" t="s">
        <v>54</v>
      </c>
      <c r="O26" s="59"/>
      <c r="P26" s="60"/>
    </row>
    <row r="27" spans="1:16" ht="17.399999999999999" customHeight="1" x14ac:dyDescent="0.35">
      <c r="A27" s="13" t="s">
        <v>90</v>
      </c>
      <c r="B27" s="28" t="s">
        <v>65</v>
      </c>
      <c r="C27" s="10">
        <v>2018</v>
      </c>
      <c r="D27" s="10">
        <v>1</v>
      </c>
      <c r="E27" s="14">
        <v>2</v>
      </c>
      <c r="F27" s="14">
        <v>2</v>
      </c>
      <c r="G27" s="30">
        <v>2</v>
      </c>
      <c r="H27" s="14">
        <v>2</v>
      </c>
      <c r="I27" s="12" t="s">
        <v>127</v>
      </c>
      <c r="J27" s="24">
        <v>44660</v>
      </c>
      <c r="K27" s="10">
        <f t="shared" si="0"/>
        <v>2</v>
      </c>
      <c r="L27" s="1" t="s">
        <v>182</v>
      </c>
      <c r="N27" s="55"/>
      <c r="O27" s="56"/>
      <c r="P27" s="57"/>
    </row>
    <row r="28" spans="1:16" ht="17.399999999999999" customHeight="1" thickBot="1" x14ac:dyDescent="0.4">
      <c r="A28" s="13" t="s">
        <v>82</v>
      </c>
      <c r="B28" s="28" t="s">
        <v>65</v>
      </c>
      <c r="C28" s="10">
        <v>2019</v>
      </c>
      <c r="D28" s="10">
        <v>1</v>
      </c>
      <c r="E28" s="11">
        <v>1</v>
      </c>
      <c r="F28" s="11">
        <v>4</v>
      </c>
      <c r="G28" s="29">
        <v>4</v>
      </c>
      <c r="H28" s="11">
        <v>4</v>
      </c>
      <c r="I28" s="12" t="s">
        <v>159</v>
      </c>
      <c r="J28" s="18">
        <v>44675</v>
      </c>
      <c r="K28" s="10">
        <f t="shared" si="0"/>
        <v>4</v>
      </c>
      <c r="L28" s="1" t="s">
        <v>182</v>
      </c>
      <c r="N28" s="61"/>
      <c r="O28" s="62"/>
      <c r="P28" s="63"/>
    </row>
    <row r="29" spans="1:16" ht="17.399999999999999" customHeight="1" x14ac:dyDescent="0.35">
      <c r="A29" s="16" t="s">
        <v>76</v>
      </c>
      <c r="B29" s="28" t="s">
        <v>65</v>
      </c>
      <c r="C29" s="10" t="s">
        <v>111</v>
      </c>
      <c r="D29" s="10">
        <v>4</v>
      </c>
      <c r="E29" s="11">
        <v>1</v>
      </c>
      <c r="F29" s="11">
        <v>2</v>
      </c>
      <c r="G29" s="29">
        <v>2</v>
      </c>
      <c r="H29" s="11">
        <v>2</v>
      </c>
      <c r="I29" s="12" t="s">
        <v>127</v>
      </c>
      <c r="J29" s="18">
        <v>44653</v>
      </c>
      <c r="K29" s="10">
        <f t="shared" si="0"/>
        <v>8</v>
      </c>
      <c r="L29" s="1" t="s">
        <v>182</v>
      </c>
      <c r="N29" s="55" t="s">
        <v>55</v>
      </c>
      <c r="O29" s="56"/>
      <c r="P29" s="57"/>
    </row>
    <row r="30" spans="1:16" ht="17.399999999999999" customHeight="1" x14ac:dyDescent="0.35">
      <c r="A30" s="13" t="s">
        <v>88</v>
      </c>
      <c r="B30" s="28" t="s">
        <v>65</v>
      </c>
      <c r="C30" s="10" t="s">
        <v>116</v>
      </c>
      <c r="D30" s="10">
        <v>2</v>
      </c>
      <c r="E30" s="14">
        <v>1</v>
      </c>
      <c r="F30" s="14">
        <v>2</v>
      </c>
      <c r="G30" s="30">
        <v>1</v>
      </c>
      <c r="H30" s="14">
        <v>1</v>
      </c>
      <c r="I30" s="12" t="s">
        <v>130</v>
      </c>
      <c r="J30" s="24">
        <v>44653</v>
      </c>
      <c r="K30" s="10">
        <f t="shared" si="0"/>
        <v>2</v>
      </c>
      <c r="L30" s="1" t="s">
        <v>182</v>
      </c>
      <c r="N30" s="55"/>
      <c r="O30" s="56"/>
      <c r="P30" s="57"/>
    </row>
    <row r="31" spans="1:16" ht="17.399999999999999" customHeight="1" x14ac:dyDescent="0.35">
      <c r="A31" s="16" t="s">
        <v>64</v>
      </c>
      <c r="B31" s="28" t="s">
        <v>65</v>
      </c>
      <c r="C31" s="10" t="s">
        <v>104</v>
      </c>
      <c r="D31" s="10">
        <v>5</v>
      </c>
      <c r="E31" s="11">
        <v>1</v>
      </c>
      <c r="F31" s="11">
        <v>4</v>
      </c>
      <c r="G31" s="29">
        <v>1</v>
      </c>
      <c r="H31" s="11">
        <v>1</v>
      </c>
      <c r="I31" s="17" t="s">
        <v>148</v>
      </c>
      <c r="J31" s="18">
        <v>44653</v>
      </c>
      <c r="K31" s="10">
        <f t="shared" si="0"/>
        <v>5</v>
      </c>
      <c r="L31" s="1" t="s">
        <v>182</v>
      </c>
      <c r="N31" s="55"/>
      <c r="O31" s="56"/>
      <c r="P31" s="57"/>
    </row>
    <row r="32" spans="1:16" ht="17.399999999999999" customHeight="1" thickBot="1" x14ac:dyDescent="0.4">
      <c r="A32" s="13" t="s">
        <v>89</v>
      </c>
      <c r="B32" s="28" t="s">
        <v>65</v>
      </c>
      <c r="C32" s="10">
        <v>2015</v>
      </c>
      <c r="D32" s="10">
        <v>1</v>
      </c>
      <c r="E32" s="14">
        <v>2</v>
      </c>
      <c r="F32" s="14">
        <v>4</v>
      </c>
      <c r="G32" s="30">
        <v>4</v>
      </c>
      <c r="H32" s="14">
        <v>4</v>
      </c>
      <c r="I32" s="12" t="s">
        <v>161</v>
      </c>
      <c r="J32" s="24">
        <v>44668</v>
      </c>
      <c r="K32" s="10">
        <f t="shared" si="0"/>
        <v>4</v>
      </c>
      <c r="L32" s="1" t="s">
        <v>182</v>
      </c>
      <c r="N32" s="61"/>
      <c r="O32" s="62"/>
      <c r="P32" s="63"/>
    </row>
    <row r="33" spans="1:12" ht="17.399999999999999" customHeight="1" x14ac:dyDescent="0.35">
      <c r="A33" s="16" t="s">
        <v>72</v>
      </c>
      <c r="B33" s="28" t="s">
        <v>65</v>
      </c>
      <c r="C33" s="10" t="s">
        <v>107</v>
      </c>
      <c r="D33" s="10">
        <v>6</v>
      </c>
      <c r="E33" s="11">
        <v>1</v>
      </c>
      <c r="F33" s="11">
        <v>2</v>
      </c>
      <c r="G33" s="29">
        <v>2</v>
      </c>
      <c r="H33" s="11">
        <v>2</v>
      </c>
      <c r="I33" s="12" t="s">
        <v>126</v>
      </c>
      <c r="J33" s="18">
        <v>44653</v>
      </c>
      <c r="K33" s="10">
        <f t="shared" si="0"/>
        <v>12</v>
      </c>
      <c r="L33" s="1" t="s">
        <v>182</v>
      </c>
    </row>
    <row r="34" spans="1:12" ht="17" customHeight="1" x14ac:dyDescent="0.35">
      <c r="A34" s="13" t="s">
        <v>83</v>
      </c>
      <c r="B34" s="28" t="s">
        <v>69</v>
      </c>
      <c r="C34" s="10" t="s">
        <v>104</v>
      </c>
      <c r="D34" s="10">
        <v>5</v>
      </c>
      <c r="E34" s="11"/>
      <c r="F34" s="11">
        <v>1</v>
      </c>
      <c r="G34" s="29">
        <v>2</v>
      </c>
      <c r="H34" s="11">
        <v>2</v>
      </c>
      <c r="I34" s="12" t="s">
        <v>126</v>
      </c>
      <c r="J34" s="18">
        <v>44738</v>
      </c>
      <c r="K34" s="10">
        <f t="shared" si="0"/>
        <v>10</v>
      </c>
      <c r="L34" s="1" t="s">
        <v>182</v>
      </c>
    </row>
    <row r="35" spans="1:12" ht="17.399999999999999" customHeight="1" x14ac:dyDescent="0.35">
      <c r="A35" s="13" t="s">
        <v>94</v>
      </c>
      <c r="B35" s="28" t="s">
        <v>69</v>
      </c>
      <c r="C35" s="10" t="s">
        <v>118</v>
      </c>
      <c r="D35" s="10">
        <v>2</v>
      </c>
      <c r="E35" s="14"/>
      <c r="F35" s="14">
        <v>1</v>
      </c>
      <c r="G35" s="30">
        <v>4</v>
      </c>
      <c r="H35" s="14">
        <v>4</v>
      </c>
      <c r="I35" s="12" t="s">
        <v>143</v>
      </c>
      <c r="J35" s="18">
        <v>44661</v>
      </c>
      <c r="K35" s="10">
        <f t="shared" si="0"/>
        <v>8</v>
      </c>
      <c r="L35" s="1" t="s">
        <v>182</v>
      </c>
    </row>
    <row r="36" spans="1:12" ht="17.399999999999999" customHeight="1" x14ac:dyDescent="0.35">
      <c r="A36" s="13" t="s">
        <v>95</v>
      </c>
      <c r="B36" s="28" t="s">
        <v>69</v>
      </c>
      <c r="C36" s="10" t="s">
        <v>119</v>
      </c>
      <c r="D36" s="10">
        <v>2</v>
      </c>
      <c r="E36" s="14">
        <v>1</v>
      </c>
      <c r="F36" s="14">
        <v>1</v>
      </c>
      <c r="G36" s="30">
        <v>1</v>
      </c>
      <c r="H36" s="14">
        <v>1</v>
      </c>
      <c r="I36" s="12" t="s">
        <v>129</v>
      </c>
      <c r="J36" s="24">
        <v>44828</v>
      </c>
      <c r="K36" s="10">
        <f t="shared" si="0"/>
        <v>2</v>
      </c>
      <c r="L36" s="1" t="s">
        <v>182</v>
      </c>
    </row>
    <row r="37" spans="1:12" ht="17.399999999999999" customHeight="1" x14ac:dyDescent="0.35">
      <c r="A37" s="13" t="s">
        <v>149</v>
      </c>
      <c r="B37" s="28" t="s">
        <v>69</v>
      </c>
      <c r="C37" s="10" t="s">
        <v>165</v>
      </c>
      <c r="D37" s="10">
        <v>4</v>
      </c>
      <c r="E37" s="14"/>
      <c r="F37" s="14"/>
      <c r="G37" s="30">
        <v>1</v>
      </c>
      <c r="H37" s="14">
        <v>1</v>
      </c>
      <c r="I37" s="12" t="s">
        <v>150</v>
      </c>
      <c r="J37" s="24">
        <v>44675</v>
      </c>
      <c r="K37" s="10">
        <f t="shared" si="0"/>
        <v>4</v>
      </c>
      <c r="L37" s="1" t="s">
        <v>182</v>
      </c>
    </row>
    <row r="38" spans="1:12" ht="17.399999999999999" customHeight="1" x14ac:dyDescent="0.35">
      <c r="A38" s="13" t="s">
        <v>74</v>
      </c>
      <c r="B38" s="28" t="s">
        <v>69</v>
      </c>
      <c r="C38" s="10" t="s">
        <v>109</v>
      </c>
      <c r="D38" s="10">
        <v>2</v>
      </c>
      <c r="E38" s="11"/>
      <c r="F38" s="11"/>
      <c r="G38" s="29">
        <v>2</v>
      </c>
      <c r="H38" s="11">
        <v>2</v>
      </c>
      <c r="I38" s="12" t="s">
        <v>176</v>
      </c>
      <c r="J38" s="18">
        <v>44577</v>
      </c>
      <c r="K38" s="10">
        <f t="shared" si="0"/>
        <v>4</v>
      </c>
      <c r="L38" s="1" t="s">
        <v>182</v>
      </c>
    </row>
    <row r="39" spans="1:12" ht="17.399999999999999" customHeight="1" x14ac:dyDescent="0.35">
      <c r="A39" s="16" t="s">
        <v>68</v>
      </c>
      <c r="B39" s="28" t="s">
        <v>69</v>
      </c>
      <c r="C39" s="10" t="s">
        <v>105</v>
      </c>
      <c r="D39" s="10">
        <v>7</v>
      </c>
      <c r="E39" s="11">
        <v>2</v>
      </c>
      <c r="F39" s="11">
        <v>2</v>
      </c>
      <c r="G39" s="29">
        <v>2</v>
      </c>
      <c r="H39" s="11">
        <v>2</v>
      </c>
      <c r="I39" s="17" t="s">
        <v>124</v>
      </c>
      <c r="J39" s="18">
        <v>44655</v>
      </c>
      <c r="K39" s="10">
        <f t="shared" si="0"/>
        <v>14</v>
      </c>
      <c r="L39" s="1" t="s">
        <v>182</v>
      </c>
    </row>
    <row r="40" spans="1:12" ht="17.399999999999999" customHeight="1" x14ac:dyDescent="0.35">
      <c r="A40" s="25" t="s">
        <v>73</v>
      </c>
      <c r="B40" s="28" t="s">
        <v>69</v>
      </c>
      <c r="C40" s="10" t="s">
        <v>108</v>
      </c>
      <c r="D40" s="10">
        <v>5</v>
      </c>
      <c r="E40" s="11"/>
      <c r="F40" s="11">
        <v>2</v>
      </c>
      <c r="G40" s="29">
        <v>1</v>
      </c>
      <c r="H40" s="11">
        <v>1</v>
      </c>
      <c r="I40" s="12" t="s">
        <v>150</v>
      </c>
      <c r="J40" s="18">
        <v>44774</v>
      </c>
      <c r="K40" s="10">
        <f t="shared" si="0"/>
        <v>5</v>
      </c>
      <c r="L40" s="1" t="s">
        <v>182</v>
      </c>
    </row>
    <row r="41" spans="1:12" ht="17.399999999999999" customHeight="1" x14ac:dyDescent="0.35">
      <c r="A41" s="13" t="s">
        <v>138</v>
      </c>
      <c r="B41" s="28" t="s">
        <v>57</v>
      </c>
      <c r="C41" s="10" t="s">
        <v>157</v>
      </c>
      <c r="D41" s="10">
        <v>2</v>
      </c>
      <c r="E41" s="14"/>
      <c r="F41" s="14"/>
      <c r="G41" s="30">
        <v>4</v>
      </c>
      <c r="H41" s="14">
        <v>4</v>
      </c>
      <c r="I41" s="12" t="s">
        <v>122</v>
      </c>
      <c r="J41" s="24">
        <v>44767</v>
      </c>
      <c r="K41" s="10">
        <f t="shared" si="0"/>
        <v>8</v>
      </c>
      <c r="L41" s="1" t="s">
        <v>182</v>
      </c>
    </row>
    <row r="42" spans="1:12" ht="17.399999999999999" customHeight="1" x14ac:dyDescent="0.35">
      <c r="A42" s="16" t="s">
        <v>80</v>
      </c>
      <c r="B42" s="28" t="s">
        <v>57</v>
      </c>
      <c r="C42" s="10" t="s">
        <v>102</v>
      </c>
      <c r="D42" s="10">
        <v>7</v>
      </c>
      <c r="E42" s="11"/>
      <c r="F42" s="11">
        <v>1</v>
      </c>
      <c r="G42" s="29">
        <v>1</v>
      </c>
      <c r="H42" s="11">
        <v>1</v>
      </c>
      <c r="I42" s="12" t="s">
        <v>129</v>
      </c>
      <c r="J42" s="18">
        <v>44653</v>
      </c>
      <c r="K42" s="10">
        <f t="shared" si="0"/>
        <v>7</v>
      </c>
      <c r="L42" s="1" t="s">
        <v>182</v>
      </c>
    </row>
    <row r="43" spans="1:12" ht="17.399999999999999" customHeight="1" x14ac:dyDescent="0.35">
      <c r="A43" s="16" t="s">
        <v>170</v>
      </c>
      <c r="B43" s="28" t="s">
        <v>57</v>
      </c>
      <c r="C43" s="10" t="s">
        <v>118</v>
      </c>
      <c r="D43" s="10">
        <v>2</v>
      </c>
      <c r="E43" s="11"/>
      <c r="F43" s="11"/>
      <c r="G43" s="29">
        <v>2</v>
      </c>
      <c r="H43" s="11">
        <v>2</v>
      </c>
      <c r="I43" s="12" t="s">
        <v>171</v>
      </c>
      <c r="J43" s="18">
        <v>44695</v>
      </c>
      <c r="K43" s="10">
        <f t="shared" si="0"/>
        <v>4</v>
      </c>
      <c r="L43" s="1" t="s">
        <v>182</v>
      </c>
    </row>
    <row r="44" spans="1:12" ht="17.399999999999999" customHeight="1" x14ac:dyDescent="0.35">
      <c r="A44" s="71" t="s">
        <v>139</v>
      </c>
      <c r="B44" s="28" t="s">
        <v>57</v>
      </c>
      <c r="C44" s="10" t="s">
        <v>145</v>
      </c>
      <c r="D44" s="10">
        <v>3</v>
      </c>
      <c r="E44" s="14"/>
      <c r="F44" s="14"/>
      <c r="G44" s="30">
        <v>1</v>
      </c>
      <c r="H44" s="14">
        <v>1</v>
      </c>
      <c r="I44" s="12" t="s">
        <v>129</v>
      </c>
      <c r="J44" s="24">
        <v>44829</v>
      </c>
      <c r="K44" s="10">
        <f t="shared" si="0"/>
        <v>3</v>
      </c>
      <c r="L44" s="1" t="s">
        <v>182</v>
      </c>
    </row>
    <row r="45" spans="1:12" ht="17.399999999999999" customHeight="1" x14ac:dyDescent="0.35">
      <c r="A45" s="71" t="s">
        <v>147</v>
      </c>
      <c r="B45" s="28" t="s">
        <v>57</v>
      </c>
      <c r="C45" s="10" t="s">
        <v>162</v>
      </c>
      <c r="D45" s="10">
        <v>4</v>
      </c>
      <c r="E45" s="14"/>
      <c r="F45" s="14">
        <v>1</v>
      </c>
      <c r="G45" s="30">
        <v>1</v>
      </c>
      <c r="H45" s="14">
        <v>1</v>
      </c>
      <c r="I45" s="12" t="s">
        <v>141</v>
      </c>
      <c r="J45" s="24">
        <v>44653</v>
      </c>
      <c r="K45" s="10">
        <f t="shared" si="0"/>
        <v>4</v>
      </c>
      <c r="L45" s="1" t="s">
        <v>182</v>
      </c>
    </row>
    <row r="46" spans="1:12" ht="17.399999999999999" customHeight="1" x14ac:dyDescent="0.35">
      <c r="A46" s="72" t="s">
        <v>77</v>
      </c>
      <c r="B46" s="28" t="s">
        <v>57</v>
      </c>
      <c r="C46" s="10" t="s">
        <v>100</v>
      </c>
      <c r="D46" s="10">
        <v>8</v>
      </c>
      <c r="E46" s="11">
        <v>1</v>
      </c>
      <c r="F46" s="11">
        <v>1</v>
      </c>
      <c r="G46" s="29">
        <v>1</v>
      </c>
      <c r="H46" s="11">
        <v>1</v>
      </c>
      <c r="I46" s="17" t="s">
        <v>129</v>
      </c>
      <c r="J46" s="18">
        <v>44669</v>
      </c>
      <c r="K46" s="10">
        <f t="shared" si="0"/>
        <v>8</v>
      </c>
      <c r="L46" s="1" t="s">
        <v>182</v>
      </c>
    </row>
    <row r="47" spans="1:12" ht="17.399999999999999" customHeight="1" x14ac:dyDescent="0.35">
      <c r="A47" s="72" t="s">
        <v>60</v>
      </c>
      <c r="B47" s="28" t="s">
        <v>57</v>
      </c>
      <c r="C47" s="10" t="s">
        <v>102</v>
      </c>
      <c r="D47" s="10">
        <v>7</v>
      </c>
      <c r="E47" s="11">
        <v>1</v>
      </c>
      <c r="F47" s="11">
        <v>4</v>
      </c>
      <c r="G47" s="29">
        <v>6</v>
      </c>
      <c r="H47" s="11">
        <v>6</v>
      </c>
      <c r="I47" s="12" t="s">
        <v>154</v>
      </c>
      <c r="J47" s="18">
        <v>44801</v>
      </c>
      <c r="K47" s="10">
        <f t="shared" si="0"/>
        <v>42</v>
      </c>
      <c r="L47" s="1" t="s">
        <v>182</v>
      </c>
    </row>
    <row r="48" spans="1:12" ht="17.399999999999999" customHeight="1" x14ac:dyDescent="0.35">
      <c r="A48" s="72" t="s">
        <v>59</v>
      </c>
      <c r="B48" s="28" t="s">
        <v>57</v>
      </c>
      <c r="C48" s="10" t="s">
        <v>100</v>
      </c>
      <c r="D48" s="10">
        <v>8</v>
      </c>
      <c r="E48" s="11">
        <v>4</v>
      </c>
      <c r="F48" s="11">
        <v>4</v>
      </c>
      <c r="G48" s="29">
        <v>4</v>
      </c>
      <c r="H48" s="11">
        <v>4</v>
      </c>
      <c r="I48" s="12" t="s">
        <v>122</v>
      </c>
      <c r="J48" s="18">
        <v>44653</v>
      </c>
      <c r="K48" s="10">
        <f t="shared" si="0"/>
        <v>32</v>
      </c>
      <c r="L48" s="1" t="s">
        <v>182</v>
      </c>
    </row>
    <row r="49" spans="1:12" ht="17.399999999999999" customHeight="1" x14ac:dyDescent="0.35">
      <c r="A49" s="71" t="s">
        <v>168</v>
      </c>
      <c r="B49" s="28" t="s">
        <v>57</v>
      </c>
      <c r="C49" s="10" t="s">
        <v>169</v>
      </c>
      <c r="D49" s="10">
        <v>3</v>
      </c>
      <c r="E49" s="14"/>
      <c r="F49" s="14">
        <v>1</v>
      </c>
      <c r="G49" s="30">
        <v>1</v>
      </c>
      <c r="H49" s="14">
        <v>1</v>
      </c>
      <c r="I49" s="12" t="s">
        <v>142</v>
      </c>
      <c r="J49" s="24">
        <v>44774</v>
      </c>
      <c r="K49" s="10">
        <f t="shared" si="0"/>
        <v>3</v>
      </c>
      <c r="L49" s="1" t="s">
        <v>182</v>
      </c>
    </row>
    <row r="50" spans="1:12" ht="17.399999999999999" customHeight="1" x14ac:dyDescent="0.35">
      <c r="A50" s="71" t="s">
        <v>84</v>
      </c>
      <c r="B50" s="28" t="s">
        <v>57</v>
      </c>
      <c r="C50" s="10" t="s">
        <v>115</v>
      </c>
      <c r="D50" s="10">
        <v>5</v>
      </c>
      <c r="E50" s="14"/>
      <c r="F50" s="14"/>
      <c r="G50" s="29">
        <v>1</v>
      </c>
      <c r="H50" s="14">
        <v>1</v>
      </c>
      <c r="I50" s="12" t="s">
        <v>142</v>
      </c>
      <c r="J50" s="18">
        <v>44654</v>
      </c>
      <c r="K50" s="10">
        <f t="shared" si="0"/>
        <v>5</v>
      </c>
      <c r="L50" s="1" t="s">
        <v>182</v>
      </c>
    </row>
    <row r="51" spans="1:12" ht="17.399999999999999" customHeight="1" x14ac:dyDescent="0.35">
      <c r="A51" s="71" t="s">
        <v>146</v>
      </c>
      <c r="B51" s="28" t="s">
        <v>57</v>
      </c>
      <c r="C51" s="10" t="s">
        <v>100</v>
      </c>
      <c r="D51" s="10">
        <v>8</v>
      </c>
      <c r="E51" s="14"/>
      <c r="F51" s="14"/>
      <c r="G51" s="30">
        <v>1</v>
      </c>
      <c r="H51" s="14">
        <v>1</v>
      </c>
      <c r="I51" s="12" t="s">
        <v>129</v>
      </c>
      <c r="J51" s="24">
        <v>44653</v>
      </c>
      <c r="K51" s="10">
        <f t="shared" si="0"/>
        <v>8</v>
      </c>
      <c r="L51" s="1" t="s">
        <v>182</v>
      </c>
    </row>
    <row r="52" spans="1:12" ht="17.399999999999999" customHeight="1" x14ac:dyDescent="0.35">
      <c r="A52" s="71" t="s">
        <v>177</v>
      </c>
      <c r="B52" s="28" t="s">
        <v>57</v>
      </c>
      <c r="C52" s="10" t="s">
        <v>145</v>
      </c>
      <c r="D52" s="10">
        <v>3</v>
      </c>
      <c r="E52" s="14"/>
      <c r="F52" s="14"/>
      <c r="G52" s="30">
        <v>1</v>
      </c>
      <c r="H52" s="14">
        <v>1</v>
      </c>
      <c r="I52" s="12" t="s">
        <v>129</v>
      </c>
      <c r="J52" s="24">
        <v>44653</v>
      </c>
      <c r="K52" s="10">
        <f t="shared" si="0"/>
        <v>3</v>
      </c>
      <c r="L52" s="1" t="s">
        <v>182</v>
      </c>
    </row>
    <row r="53" spans="1:12" ht="17.399999999999999" customHeight="1" x14ac:dyDescent="0.35">
      <c r="A53" s="71" t="s">
        <v>92</v>
      </c>
      <c r="B53" s="28" t="s">
        <v>67</v>
      </c>
      <c r="C53" s="10" t="s">
        <v>113</v>
      </c>
      <c r="D53" s="10">
        <v>2</v>
      </c>
      <c r="E53" s="14"/>
      <c r="F53" s="14">
        <v>2</v>
      </c>
      <c r="G53" s="30">
        <v>1</v>
      </c>
      <c r="H53" s="14">
        <v>1</v>
      </c>
      <c r="I53" s="12" t="s">
        <v>130</v>
      </c>
      <c r="J53" s="24">
        <v>44822</v>
      </c>
      <c r="K53" s="10">
        <f t="shared" si="0"/>
        <v>2</v>
      </c>
      <c r="L53" s="1" t="s">
        <v>182</v>
      </c>
    </row>
    <row r="54" spans="1:12" ht="17.399999999999999" customHeight="1" x14ac:dyDescent="0.35">
      <c r="A54" s="69" t="s">
        <v>163</v>
      </c>
      <c r="B54" s="28" t="s">
        <v>67</v>
      </c>
      <c r="C54" s="10" t="s">
        <v>104</v>
      </c>
      <c r="D54" s="10">
        <v>5</v>
      </c>
      <c r="E54" s="14"/>
      <c r="F54" s="14"/>
      <c r="G54" s="30">
        <v>1</v>
      </c>
      <c r="H54" s="14">
        <v>1</v>
      </c>
      <c r="I54" s="12" t="s">
        <v>164</v>
      </c>
      <c r="J54" s="24">
        <v>44690</v>
      </c>
      <c r="K54" s="10">
        <f t="shared" si="0"/>
        <v>5</v>
      </c>
      <c r="L54" s="1" t="s">
        <v>182</v>
      </c>
    </row>
    <row r="55" spans="1:12" ht="17.399999999999999" customHeight="1" x14ac:dyDescent="0.35">
      <c r="A55" s="69" t="s">
        <v>136</v>
      </c>
      <c r="B55" s="28" t="s">
        <v>67</v>
      </c>
      <c r="C55" s="10" t="s">
        <v>156</v>
      </c>
      <c r="D55" s="10">
        <v>3</v>
      </c>
      <c r="E55" s="14"/>
      <c r="F55" s="14"/>
      <c r="G55" s="30">
        <v>1</v>
      </c>
      <c r="H55" s="14">
        <v>1</v>
      </c>
      <c r="I55" s="12" t="s">
        <v>129</v>
      </c>
      <c r="J55" s="24">
        <v>44661</v>
      </c>
      <c r="K55" s="10">
        <f t="shared" si="0"/>
        <v>3</v>
      </c>
      <c r="L55" s="1" t="s">
        <v>182</v>
      </c>
    </row>
    <row r="56" spans="1:12" ht="17.399999999999999" customHeight="1" x14ac:dyDescent="0.35">
      <c r="A56" s="70" t="s">
        <v>66</v>
      </c>
      <c r="B56" s="28" t="s">
        <v>67</v>
      </c>
      <c r="C56" s="21" t="s">
        <v>155</v>
      </c>
      <c r="D56" s="10">
        <v>6</v>
      </c>
      <c r="E56" s="11"/>
      <c r="F56" s="11">
        <v>4</v>
      </c>
      <c r="G56" s="29">
        <v>1</v>
      </c>
      <c r="H56" s="11">
        <v>1</v>
      </c>
      <c r="I56" s="17" t="s">
        <v>129</v>
      </c>
      <c r="J56" s="18">
        <v>44669</v>
      </c>
      <c r="K56" s="10">
        <f t="shared" si="0"/>
        <v>6</v>
      </c>
      <c r="L56" s="1" t="s">
        <v>182</v>
      </c>
    </row>
    <row r="57" spans="1:12" ht="17.399999999999999" customHeight="1" x14ac:dyDescent="0.35">
      <c r="A57" s="69" t="s">
        <v>158</v>
      </c>
      <c r="B57" s="28" t="s">
        <v>67</v>
      </c>
      <c r="C57" s="10">
        <v>2020</v>
      </c>
      <c r="D57" s="10">
        <v>1</v>
      </c>
      <c r="E57" s="14"/>
      <c r="F57" s="14"/>
      <c r="G57" s="30">
        <v>1</v>
      </c>
      <c r="H57" s="14">
        <v>1</v>
      </c>
      <c r="I57" s="12" t="s">
        <v>129</v>
      </c>
      <c r="J57" s="24">
        <v>44810</v>
      </c>
      <c r="K57" s="10">
        <f t="shared" si="0"/>
        <v>1</v>
      </c>
      <c r="L57" s="1" t="s">
        <v>182</v>
      </c>
    </row>
    <row r="58" spans="1:12" ht="17.399999999999999" customHeight="1" x14ac:dyDescent="0.35">
      <c r="A58" s="69" t="s">
        <v>180</v>
      </c>
      <c r="B58" s="28" t="s">
        <v>67</v>
      </c>
      <c r="C58" s="10">
        <v>2021</v>
      </c>
      <c r="D58" s="10">
        <v>1</v>
      </c>
      <c r="E58" s="14"/>
      <c r="F58" s="14"/>
      <c r="G58" s="30">
        <v>1</v>
      </c>
      <c r="H58" s="14">
        <v>1</v>
      </c>
      <c r="I58" s="12" t="s">
        <v>130</v>
      </c>
      <c r="J58" s="24">
        <v>44660</v>
      </c>
      <c r="K58" s="10">
        <f t="shared" si="0"/>
        <v>1</v>
      </c>
      <c r="L58" s="1" t="s">
        <v>182</v>
      </c>
    </row>
    <row r="59" spans="1:12" ht="17.399999999999999" customHeight="1" x14ac:dyDescent="0.35">
      <c r="A59" s="69" t="s">
        <v>137</v>
      </c>
      <c r="B59" s="28" t="s">
        <v>62</v>
      </c>
      <c r="C59" s="10" t="s">
        <v>120</v>
      </c>
      <c r="D59" s="10">
        <v>7</v>
      </c>
      <c r="E59" s="14"/>
      <c r="F59" s="14"/>
      <c r="G59" s="30">
        <v>1</v>
      </c>
      <c r="H59" s="14">
        <v>1</v>
      </c>
      <c r="I59" s="12" t="s">
        <v>129</v>
      </c>
      <c r="J59" s="24">
        <v>44653</v>
      </c>
      <c r="K59" s="10">
        <f t="shared" si="0"/>
        <v>7</v>
      </c>
      <c r="L59" s="1" t="s">
        <v>182</v>
      </c>
    </row>
    <row r="60" spans="1:12" ht="17.399999999999999" customHeight="1" x14ac:dyDescent="0.35">
      <c r="A60" s="70" t="s">
        <v>61</v>
      </c>
      <c r="B60" s="28" t="s">
        <v>62</v>
      </c>
      <c r="C60" s="10" t="s">
        <v>120</v>
      </c>
      <c r="D60" s="10">
        <v>7</v>
      </c>
      <c r="E60" s="11">
        <v>1</v>
      </c>
      <c r="F60" s="11">
        <v>4</v>
      </c>
      <c r="G60" s="11">
        <v>4</v>
      </c>
      <c r="H60" s="11">
        <v>4</v>
      </c>
      <c r="I60" s="12" t="s">
        <v>122</v>
      </c>
      <c r="J60" s="18">
        <v>44654</v>
      </c>
      <c r="K60" s="10">
        <f t="shared" si="0"/>
        <v>28</v>
      </c>
      <c r="L60" s="1" t="s">
        <v>182</v>
      </c>
    </row>
    <row r="61" spans="1:12" ht="17.399999999999999" customHeight="1" x14ac:dyDescent="0.3">
      <c r="J61" s="7" t="s">
        <v>39</v>
      </c>
      <c r="K61" s="7">
        <f>SUM(K15:K60)</f>
        <v>404</v>
      </c>
    </row>
    <row r="62" spans="1:12" ht="17.399999999999999" customHeight="1" x14ac:dyDescent="0.3">
      <c r="J62" s="8" t="s">
        <v>40</v>
      </c>
      <c r="K62" s="9">
        <f>SUM(1.8*K61)</f>
        <v>727.2</v>
      </c>
    </row>
    <row r="63" spans="1:12" ht="17.399999999999999" customHeight="1" x14ac:dyDescent="0.3">
      <c r="J63" s="22"/>
      <c r="K63" s="23"/>
    </row>
    <row r="64" spans="1:12" ht="17.399999999999999" customHeight="1" x14ac:dyDescent="0.3"/>
    <row r="65" ht="17.399999999999999" customHeight="1" x14ac:dyDescent="0.3"/>
    <row r="66" ht="17.399999999999999" customHeight="1" x14ac:dyDescent="0.3"/>
    <row r="67" ht="17.399999999999999" customHeight="1" x14ac:dyDescent="0.3"/>
    <row r="68" ht="17.399999999999999" customHeight="1" x14ac:dyDescent="0.3"/>
    <row r="69" ht="17.399999999999999" customHeight="1" x14ac:dyDescent="0.3"/>
    <row r="70" ht="17.399999999999999" customHeight="1" x14ac:dyDescent="0.3"/>
    <row r="71" ht="17.399999999999999" customHeight="1" x14ac:dyDescent="0.3"/>
    <row r="92" ht="16.75" customHeight="1" x14ac:dyDescent="0.3"/>
    <row r="93" ht="16.75" customHeight="1" x14ac:dyDescent="0.3"/>
    <row r="94" ht="16.75" customHeight="1" x14ac:dyDescent="0.3"/>
    <row r="95" ht="16.75" customHeight="1" x14ac:dyDescent="0.3"/>
    <row r="96" ht="16.75" customHeight="1" x14ac:dyDescent="0.3"/>
    <row r="97" spans="1:23" ht="16.75" customHeight="1" x14ac:dyDescent="0.3"/>
    <row r="98" spans="1:23" ht="16.75" customHeight="1" x14ac:dyDescent="0.3"/>
    <row r="99" spans="1:23" ht="16.75" customHeight="1" x14ac:dyDescent="0.3"/>
    <row r="100" spans="1:23" ht="16.75" customHeight="1" x14ac:dyDescent="0.3"/>
    <row r="101" spans="1:23" customFormat="1" ht="16.75" customHeight="1" x14ac:dyDescent="0.35">
      <c r="A101" s="1"/>
      <c r="B101" s="1"/>
      <c r="C101" s="1"/>
      <c r="D101" s="1"/>
      <c r="E101" s="7"/>
      <c r="F101" s="7"/>
      <c r="G101" s="7"/>
      <c r="H101" s="1"/>
      <c r="I101" s="1"/>
      <c r="J101" s="7"/>
      <c r="K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6.75" customHeight="1" x14ac:dyDescent="0.3"/>
    <row r="103" spans="1:23" ht="16.75" customHeight="1" x14ac:dyDescent="0.3"/>
    <row r="108" spans="1:23" x14ac:dyDescent="0.3">
      <c r="Q108" s="7"/>
      <c r="R108" s="7"/>
      <c r="S108" s="7"/>
      <c r="V108" s="7"/>
    </row>
    <row r="109" spans="1:23" x14ac:dyDescent="0.3">
      <c r="Q109" s="7"/>
      <c r="R109" s="7"/>
      <c r="S109" s="7"/>
      <c r="V109" s="7"/>
    </row>
  </sheetData>
  <sortState xmlns:xlrd2="http://schemas.microsoft.com/office/spreadsheetml/2017/richdata2" ref="A15:K62">
    <sortCondition ref="B14:B62"/>
  </sortState>
  <mergeCells count="32">
    <mergeCell ref="N8:N12"/>
    <mergeCell ref="N4:N7"/>
    <mergeCell ref="N2:N3"/>
    <mergeCell ref="N1:P1"/>
    <mergeCell ref="P13:P15"/>
    <mergeCell ref="P2:P3"/>
    <mergeCell ref="P4:P7"/>
    <mergeCell ref="P8:P12"/>
    <mergeCell ref="P16:P17"/>
    <mergeCell ref="P18:P19"/>
    <mergeCell ref="N18:N19"/>
    <mergeCell ref="N16:N17"/>
    <mergeCell ref="N13:N15"/>
    <mergeCell ref="O18:O19"/>
    <mergeCell ref="N22:P22"/>
    <mergeCell ref="N23:P23"/>
    <mergeCell ref="N24:P25"/>
    <mergeCell ref="N26:P28"/>
    <mergeCell ref="N29:P32"/>
    <mergeCell ref="A1:E1"/>
    <mergeCell ref="F1:K1"/>
    <mergeCell ref="A11:K11"/>
    <mergeCell ref="A13:K13"/>
    <mergeCell ref="B2:K2"/>
    <mergeCell ref="A3:K3"/>
    <mergeCell ref="A4:K4"/>
    <mergeCell ref="A5:K5"/>
    <mergeCell ref="A10:K10"/>
    <mergeCell ref="A6:K6"/>
    <mergeCell ref="A7:K7"/>
    <mergeCell ref="A8:K8"/>
    <mergeCell ref="A9:K9"/>
  </mergeCells>
  <phoneticPr fontId="17" type="noConversion"/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DD78-BBD6-43EE-8043-A2034B6E296D}">
  <dimension ref="A1:I25"/>
  <sheetViews>
    <sheetView zoomScale="87" workbookViewId="0">
      <selection activeCell="H8" sqref="H8"/>
    </sheetView>
  </sheetViews>
  <sheetFormatPr defaultRowHeight="14.5" x14ac:dyDescent="0.35"/>
  <cols>
    <col min="1" max="1" width="20" customWidth="1"/>
    <col min="2" max="2" width="5.1796875" customWidth="1"/>
    <col min="3" max="3" width="11.81640625" customWidth="1"/>
    <col min="4" max="8" width="6.453125" customWidth="1"/>
    <col min="9" max="9" width="19.453125" customWidth="1"/>
  </cols>
  <sheetData>
    <row r="1" spans="1:9" s="1" customFormat="1" ht="17.399999999999999" customHeight="1" x14ac:dyDescent="0.35">
      <c r="A1" s="16" t="s">
        <v>56</v>
      </c>
      <c r="B1" s="10" t="s">
        <v>57</v>
      </c>
      <c r="C1" s="10" t="s">
        <v>100</v>
      </c>
      <c r="D1" s="10">
        <v>8</v>
      </c>
      <c r="E1" s="11">
        <v>4</v>
      </c>
      <c r="F1" s="11">
        <v>8</v>
      </c>
      <c r="G1" s="11"/>
      <c r="H1" s="11"/>
      <c r="I1" s="12" t="s">
        <v>121</v>
      </c>
    </row>
    <row r="2" spans="1:9" s="1" customFormat="1" ht="17.399999999999999" customHeight="1" x14ac:dyDescent="0.35">
      <c r="A2" s="13" t="s">
        <v>86</v>
      </c>
      <c r="B2" s="10">
        <v>99</v>
      </c>
      <c r="C2" s="10" t="s">
        <v>115</v>
      </c>
      <c r="D2" s="10">
        <v>5</v>
      </c>
      <c r="E2" s="14"/>
      <c r="F2" s="14">
        <v>1</v>
      </c>
      <c r="G2" s="14"/>
      <c r="H2" s="14"/>
      <c r="I2" s="12" t="s">
        <v>132</v>
      </c>
    </row>
    <row r="3" spans="1:9" s="1" customFormat="1" ht="17.399999999999999" customHeight="1" x14ac:dyDescent="0.35">
      <c r="A3" s="13" t="s">
        <v>97</v>
      </c>
      <c r="B3" s="15" t="s">
        <v>69</v>
      </c>
      <c r="C3" s="10">
        <v>2020</v>
      </c>
      <c r="D3" s="10">
        <v>1</v>
      </c>
      <c r="E3" s="14"/>
      <c r="F3" s="14">
        <v>1</v>
      </c>
      <c r="G3" s="14"/>
      <c r="H3" s="14"/>
      <c r="I3" s="12" t="s">
        <v>129</v>
      </c>
    </row>
    <row r="4" spans="1:9" s="1" customFormat="1" ht="17.399999999999999" customHeight="1" x14ac:dyDescent="0.35">
      <c r="A4" s="13" t="s">
        <v>98</v>
      </c>
      <c r="B4" s="15" t="s">
        <v>71</v>
      </c>
      <c r="C4" s="10">
        <v>2015</v>
      </c>
      <c r="D4" s="10">
        <v>1</v>
      </c>
      <c r="E4" s="14"/>
      <c r="F4" s="14">
        <v>1</v>
      </c>
      <c r="G4" s="14"/>
      <c r="H4" s="14"/>
      <c r="I4" s="12" t="s">
        <v>134</v>
      </c>
    </row>
    <row r="5" spans="1:9" s="1" customFormat="1" ht="17.399999999999999" customHeight="1" x14ac:dyDescent="0.35">
      <c r="A5" s="13" t="s">
        <v>99</v>
      </c>
      <c r="B5" s="15">
        <v>98</v>
      </c>
      <c r="C5" s="10">
        <v>2014</v>
      </c>
      <c r="D5" s="10">
        <v>1</v>
      </c>
      <c r="E5" s="14"/>
      <c r="F5" s="14">
        <v>1</v>
      </c>
      <c r="G5" s="14"/>
      <c r="H5" s="14"/>
      <c r="I5" s="12" t="s">
        <v>134</v>
      </c>
    </row>
    <row r="6" spans="1:9" s="1" customFormat="1" ht="17.399999999999999" customHeight="1" x14ac:dyDescent="0.35">
      <c r="A6" s="13" t="s">
        <v>96</v>
      </c>
      <c r="B6" s="15" t="s">
        <v>65</v>
      </c>
      <c r="C6" s="10">
        <v>2019</v>
      </c>
      <c r="D6" s="10">
        <v>1</v>
      </c>
      <c r="E6" s="14"/>
      <c r="F6" s="14">
        <v>1</v>
      </c>
      <c r="G6" s="14"/>
      <c r="H6" s="14"/>
      <c r="I6" s="12" t="s">
        <v>144</v>
      </c>
    </row>
    <row r="7" spans="1:9" s="1" customFormat="1" ht="17.399999999999999" customHeight="1" x14ac:dyDescent="0.35">
      <c r="A7" s="13" t="s">
        <v>91</v>
      </c>
      <c r="B7" s="10" t="s">
        <v>69</v>
      </c>
      <c r="C7" s="10">
        <v>2013</v>
      </c>
      <c r="D7" s="10">
        <v>1</v>
      </c>
      <c r="E7" s="14"/>
      <c r="F7" s="14" t="s">
        <v>135</v>
      </c>
      <c r="G7" s="14"/>
      <c r="H7" s="14"/>
      <c r="I7" s="12" t="s">
        <v>133</v>
      </c>
    </row>
    <row r="8" spans="1:9" s="1" customFormat="1" ht="17.399999999999999" customHeight="1" x14ac:dyDescent="0.35">
      <c r="A8" s="16" t="s">
        <v>166</v>
      </c>
      <c r="B8" s="15" t="s">
        <v>57</v>
      </c>
      <c r="C8" s="10">
        <v>2020</v>
      </c>
      <c r="D8" s="10">
        <v>1</v>
      </c>
      <c r="E8" s="11"/>
      <c r="F8" s="11">
        <v>4</v>
      </c>
      <c r="G8" s="11">
        <v>6</v>
      </c>
      <c r="H8" s="11"/>
      <c r="I8" s="17" t="s">
        <v>167</v>
      </c>
    </row>
    <row r="9" spans="1:9" s="1" customFormat="1" ht="17.399999999999999" customHeight="1" x14ac:dyDescent="0.35">
      <c r="A9" s="13" t="s">
        <v>172</v>
      </c>
      <c r="B9" s="20" t="s">
        <v>69</v>
      </c>
      <c r="C9" s="21">
        <v>2016</v>
      </c>
      <c r="D9" s="21">
        <v>1</v>
      </c>
      <c r="E9" s="14"/>
      <c r="F9" s="21"/>
      <c r="G9" s="16"/>
      <c r="H9" s="16"/>
      <c r="I9" s="21"/>
    </row>
    <row r="10" spans="1:9" s="1" customFormat="1" ht="17.399999999999999" customHeight="1" x14ac:dyDescent="0.35">
      <c r="A10" s="13" t="s">
        <v>140</v>
      </c>
      <c r="B10" s="15" t="s">
        <v>67</v>
      </c>
      <c r="C10" s="19"/>
      <c r="D10" s="19"/>
      <c r="E10" s="14"/>
      <c r="F10" s="14"/>
      <c r="G10" s="14"/>
      <c r="H10" s="19"/>
      <c r="I10" s="19" t="s">
        <v>175</v>
      </c>
    </row>
    <row r="11" spans="1:9" s="1" customFormat="1" ht="17.399999999999999" customHeight="1" x14ac:dyDescent="0.35">
      <c r="A11" s="13" t="s">
        <v>173</v>
      </c>
      <c r="B11" s="20" t="s">
        <v>62</v>
      </c>
      <c r="C11" s="14" t="s">
        <v>181</v>
      </c>
      <c r="D11" s="19"/>
      <c r="E11" s="14"/>
      <c r="F11" s="14"/>
      <c r="G11" s="14"/>
      <c r="H11" s="19"/>
      <c r="I11" s="19" t="s">
        <v>174</v>
      </c>
    </row>
    <row r="12" spans="1:9" ht="17.399999999999999" customHeight="1" x14ac:dyDescent="0.35"/>
    <row r="13" spans="1:9" ht="17.399999999999999" customHeight="1" x14ac:dyDescent="0.35"/>
    <row r="14" spans="1:9" ht="17.399999999999999" customHeight="1" x14ac:dyDescent="0.35"/>
    <row r="15" spans="1:9" ht="17.399999999999999" customHeight="1" x14ac:dyDescent="0.35"/>
    <row r="16" spans="1:9" ht="17.399999999999999" customHeight="1" x14ac:dyDescent="0.35"/>
    <row r="17" ht="17.399999999999999" customHeight="1" x14ac:dyDescent="0.35"/>
    <row r="18" ht="17.399999999999999" customHeight="1" x14ac:dyDescent="0.35"/>
    <row r="19" ht="17.399999999999999" customHeight="1" x14ac:dyDescent="0.35"/>
    <row r="20" ht="17.399999999999999" customHeight="1" x14ac:dyDescent="0.35"/>
    <row r="21" ht="17.399999999999999" customHeight="1" x14ac:dyDescent="0.35"/>
    <row r="22" ht="17.399999999999999" customHeight="1" x14ac:dyDescent="0.35"/>
    <row r="23" ht="17.399999999999999" customHeight="1" x14ac:dyDescent="0.35"/>
    <row r="24" ht="17.399999999999999" customHeight="1" x14ac:dyDescent="0.35"/>
    <row r="25" ht="17.399999999999999" customHeigh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Bubblare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2022-11-05T12:43:19Z</dcterms:modified>
</cp:coreProperties>
</file>