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FK Norrköping/"/>
    </mc:Choice>
  </mc:AlternateContent>
  <xr:revisionPtr revIDLastSave="45" documentId="8_{E42C43A1-296F-47ED-BECF-D78BF9BA76B3}" xr6:coauthVersionLast="47" xr6:coauthVersionMax="47" xr10:uidLastSave="{5F4E218B-87D9-4279-9481-C7E576C17EE1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0" i="1"/>
  <c r="K43" i="1"/>
  <c r="K42" i="1"/>
  <c r="K15" i="1"/>
  <c r="K16" i="1"/>
  <c r="K17" i="1"/>
  <c r="K18" i="1"/>
  <c r="K19" i="1"/>
  <c r="K20" i="1"/>
  <c r="K45" i="1" l="1"/>
  <c r="K46" i="1" s="1"/>
</calcChain>
</file>

<file path=xl/sharedStrings.xml><?xml version="1.0" encoding="utf-8"?>
<sst xmlns="http://schemas.openxmlformats.org/spreadsheetml/2006/main" count="174" uniqueCount="121">
  <si>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</si>
  <si>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</si>
  <si>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</si>
  <si>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</si>
  <si>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</si>
  <si>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</si>
  <si>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</si>
  <si>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</si>
  <si>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</si>
  <si>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</si>
  <si>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</si>
  <si>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</si>
  <si>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</si>
  <si>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</si>
  <si>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</si>
  <si>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</si>
  <si>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</si>
  <si>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</si>
  <si>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</si>
  <si>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</si>
  <si>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</si>
  <si>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</si>
  <si>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</si>
  <si>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</si>
  <si>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</si>
  <si>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</si>
  <si>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</si>
  <si>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</si>
  <si>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</si>
  <si>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</si>
  <si>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</si>
  <si>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</si>
  <si>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</si>
  <si>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</si>
  <si>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</si>
  <si>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</si>
  <si>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</si>
  <si>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</si>
  <si>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</si>
  <si>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</si>
  <si>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</si>
  <si>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</si>
  <si>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</si>
  <si>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</si>
  <si>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</si>
  <si>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</si>
  <si>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</si>
  <si>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</si>
  <si>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</si>
  <si>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</si>
  <si>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</si>
  <si>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</si>
  <si>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</si>
  <si>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</si>
  <si>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</si>
  <si>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</si>
  <si>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</si>
  <si>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</si>
  <si>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</si>
  <si>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Marwan Baze</t>
  </si>
  <si>
    <t>Sebastian Detterman</t>
  </si>
  <si>
    <t>Abdul Aziz</t>
  </si>
  <si>
    <t>Nermin Karic</t>
  </si>
  <si>
    <t>Pontus Almqvist</t>
  </si>
  <si>
    <t>Carl Björk</t>
  </si>
  <si>
    <t>Hadar Sundberg</t>
  </si>
  <si>
    <t>Theodore Rask</t>
  </si>
  <si>
    <t>Manasse Kusu</t>
  </si>
  <si>
    <t>Lucas Lima</t>
  </si>
  <si>
    <t>Gustav Rydberg</t>
  </si>
  <si>
    <t>Antonios Bahdke</t>
  </si>
  <si>
    <t>Markus Uppling</t>
  </si>
  <si>
    <t>Jonatan Gren</t>
  </si>
  <si>
    <t>Anton Ståhl</t>
  </si>
  <si>
    <t>Pontus Lindgren</t>
  </si>
  <si>
    <t>Pontus Tillmar</t>
  </si>
  <si>
    <t>Eldin Ibrahimbegovic</t>
  </si>
  <si>
    <t>David Burubwa</t>
  </si>
  <si>
    <t>Dino Sahilovic</t>
  </si>
  <si>
    <t>Otto Lindell</t>
  </si>
  <si>
    <t>Darrel Kamdem Tibell</t>
  </si>
  <si>
    <t>Liam Olausson</t>
  </si>
  <si>
    <t>Emanuel Chabo</t>
  </si>
  <si>
    <t>Fritiof Hellichius</t>
  </si>
  <si>
    <t>2010-2017</t>
  </si>
  <si>
    <t>Dalkurd</t>
  </si>
  <si>
    <t>IF Sylvia</t>
  </si>
  <si>
    <t>KR Reykavik</t>
  </si>
  <si>
    <t>Östers IF</t>
  </si>
  <si>
    <t>Åtvidabergs FF</t>
  </si>
  <si>
    <t>Västerås SK</t>
  </si>
  <si>
    <t>IFK Norrköping</t>
  </si>
  <si>
    <t>Trelleborgs FF</t>
  </si>
  <si>
    <t>Bröndby</t>
  </si>
  <si>
    <t>Täby FK</t>
  </si>
  <si>
    <t>Benevento Calcio</t>
  </si>
  <si>
    <t>2013-2017</t>
  </si>
  <si>
    <t>2015-2018</t>
  </si>
  <si>
    <t>Rostov/Pogoń Szczecin</t>
  </si>
  <si>
    <t>2014-2018</t>
  </si>
  <si>
    <t>2017-2019</t>
  </si>
  <si>
    <t>2016-2019</t>
  </si>
  <si>
    <t>2021-2022</t>
  </si>
  <si>
    <t>2014-2020</t>
  </si>
  <si>
    <t>2015-2019</t>
  </si>
  <si>
    <t>2014-2021</t>
  </si>
  <si>
    <t>2018-2021</t>
  </si>
  <si>
    <t>2016-2020</t>
  </si>
  <si>
    <t>2015-2020</t>
  </si>
  <si>
    <t>2017-2021</t>
  </si>
  <si>
    <t>2016-2018</t>
  </si>
  <si>
    <t>Aleksandar Azizovic</t>
  </si>
  <si>
    <t>IFK/Fredrikstad</t>
  </si>
  <si>
    <t>Ali Kachmar</t>
  </si>
  <si>
    <t>Sherali Yuldashev</t>
  </si>
  <si>
    <t>IFK Norrköping/IF Sylvia</t>
  </si>
  <si>
    <t>Aleksandar Milo Mujkic</t>
  </si>
  <si>
    <t>Umeå FC</t>
  </si>
  <si>
    <t>Klubbens namn: IFK Norrköping</t>
  </si>
  <si>
    <t>ok</t>
  </si>
  <si>
    <t>ok. ECL 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</si>
</sst>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1" xfId="0" applyFont="1" applyBorder="1" applyAlignment="1">
      <alignment horizontal="center"/>
    </xf>
    <xf numFmtId="0" fontId="19" fillId="0" borderId="0" xfId="1" applyFont="1"/>
    <xf numFmtId="0" fontId="19" fillId="0" borderId="20" xfId="1" applyFont="1" applyBorder="1"/>
    <xf numFmtId="0" fontId="19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l" xfId="0" builtinId="0"/>
    <cellStyle name="Normal 2" xfId="1" xr:uid="{3759EB72-F939-4A4F-BA94-E51B5598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9" zoomScale="110" zoomScaleNormal="110" workbookViewId="0">
      <selection activeCell="L48" sqref="L48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19" t="s">
        <v>15</v>
      </c>
      <c r="B1" s="20"/>
      <c r="C1" s="20"/>
      <c r="D1" s="20"/>
      <c r="E1" s="21"/>
      <c r="F1" s="19" t="s">
        <v>118</v>
      </c>
      <c r="G1" s="20"/>
      <c r="H1" s="20"/>
      <c r="I1" s="20"/>
      <c r="J1" s="20"/>
      <c r="K1" s="21"/>
      <c r="N1" s="22" t="s">
        <v>55</v>
      </c>
      <c r="O1" s="23"/>
      <c r="P1" s="24"/>
    </row>
    <row r="2" spans="1:16" ht="18.649999999999999" customHeight="1" thickBot="1" x14ac:dyDescent="0.35">
      <c r="A2" s="5" t="s">
        <v>0</v>
      </c>
      <c r="B2" s="37" t="s">
        <v>48</v>
      </c>
      <c r="C2" s="38"/>
      <c r="D2" s="38"/>
      <c r="E2" s="38"/>
      <c r="F2" s="38"/>
      <c r="G2" s="38"/>
      <c r="H2" s="38"/>
      <c r="I2" s="38"/>
      <c r="J2" s="38"/>
      <c r="K2" s="39"/>
      <c r="N2" s="10">
        <v>5</v>
      </c>
      <c r="O2" s="40" t="s">
        <v>56</v>
      </c>
      <c r="P2" s="41"/>
    </row>
    <row r="3" spans="1:16" ht="18.649999999999999" customHeight="1" thickBot="1" x14ac:dyDescent="0.35">
      <c r="A3" s="42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3"/>
      <c r="N3" s="10">
        <v>6</v>
      </c>
      <c r="O3" s="40" t="s">
        <v>57</v>
      </c>
      <c r="P3" s="41"/>
    </row>
    <row r="4" spans="1:16" ht="18.649999999999999" customHeight="1" thickBot="1" x14ac:dyDescent="0.35">
      <c r="A4" s="28" t="s">
        <v>42</v>
      </c>
      <c r="B4" s="29"/>
      <c r="C4" s="29"/>
      <c r="D4" s="29"/>
      <c r="E4" s="29"/>
      <c r="F4" s="29"/>
      <c r="G4" s="29"/>
      <c r="H4" s="29"/>
      <c r="I4" s="29"/>
      <c r="J4" s="29"/>
      <c r="K4" s="30"/>
      <c r="N4" s="10">
        <v>7</v>
      </c>
      <c r="O4" s="40" t="s">
        <v>58</v>
      </c>
      <c r="P4" s="41"/>
    </row>
    <row r="5" spans="1:16" ht="18.649999999999999" customHeight="1" x14ac:dyDescent="0.3">
      <c r="A5" s="28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6" ht="18.649999999999999" customHeight="1" x14ac:dyDescent="0.3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30"/>
    </row>
    <row r="7" spans="1:16" ht="18.649999999999999" customHeight="1" x14ac:dyDescent="0.3">
      <c r="A7" s="28" t="s">
        <v>54</v>
      </c>
      <c r="B7" s="29"/>
      <c r="C7" s="29"/>
      <c r="D7" s="29"/>
      <c r="E7" s="29"/>
      <c r="F7" s="29"/>
      <c r="G7" s="29"/>
      <c r="H7" s="29"/>
      <c r="I7" s="29"/>
      <c r="J7" s="29"/>
      <c r="K7" s="30"/>
    </row>
    <row r="8" spans="1:16" ht="18.649999999999999" customHeight="1" x14ac:dyDescent="0.3">
      <c r="A8" s="28" t="s">
        <v>43</v>
      </c>
      <c r="B8" s="29"/>
      <c r="C8" s="29"/>
      <c r="D8" s="29"/>
      <c r="E8" s="29"/>
      <c r="F8" s="29"/>
      <c r="G8" s="29"/>
      <c r="H8" s="29"/>
      <c r="I8" s="29"/>
      <c r="J8" s="29"/>
      <c r="K8" s="30"/>
    </row>
    <row r="9" spans="1:16" ht="19.5" customHeight="1" x14ac:dyDescent="0.3">
      <c r="A9" s="44" t="s">
        <v>44</v>
      </c>
      <c r="B9" s="45"/>
      <c r="C9" s="45"/>
      <c r="D9" s="45"/>
      <c r="E9" s="45"/>
      <c r="F9" s="45"/>
      <c r="G9" s="45"/>
      <c r="H9" s="45"/>
      <c r="I9" s="45"/>
      <c r="J9" s="45"/>
      <c r="K9" s="46"/>
    </row>
    <row r="10" spans="1:16" ht="19.5" customHeight="1" x14ac:dyDescent="0.3">
      <c r="A10" s="28" t="s">
        <v>46</v>
      </c>
      <c r="B10" s="29"/>
      <c r="C10" s="29"/>
      <c r="D10" s="29"/>
      <c r="E10" s="29"/>
      <c r="F10" s="29"/>
      <c r="G10" s="29"/>
      <c r="H10" s="29"/>
      <c r="I10" s="29"/>
      <c r="J10" s="29"/>
      <c r="K10" s="30"/>
    </row>
    <row r="11" spans="1:16" ht="18.649999999999999" customHeight="1" x14ac:dyDescent="0.3">
      <c r="A11" s="28" t="s">
        <v>36</v>
      </c>
      <c r="B11" s="29"/>
      <c r="C11" s="29"/>
      <c r="D11" s="29"/>
      <c r="E11" s="29"/>
      <c r="F11" s="29"/>
      <c r="G11" s="29"/>
      <c r="H11" s="29"/>
      <c r="I11" s="29"/>
      <c r="J11" s="29"/>
      <c r="K11" s="30"/>
    </row>
    <row r="12" spans="1:16" ht="18.649999999999999" customHeight="1" thickBot="1" x14ac:dyDescent="0.35">
      <c r="A12" s="31" t="s">
        <v>47</v>
      </c>
      <c r="B12" s="32"/>
      <c r="C12" s="32"/>
      <c r="D12" s="32"/>
      <c r="E12" s="32"/>
      <c r="F12" s="32"/>
      <c r="G12" s="32"/>
      <c r="H12" s="32"/>
      <c r="I12" s="32"/>
      <c r="J12" s="32"/>
      <c r="K12" s="33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22" t="s">
        <v>16</v>
      </c>
      <c r="O13" s="23"/>
      <c r="P13" s="24"/>
    </row>
    <row r="14" spans="1:16" ht="13.5" customHeight="1" x14ac:dyDescent="0.3">
      <c r="A14" s="3" t="s">
        <v>59</v>
      </c>
      <c r="B14" s="4">
        <v>1998</v>
      </c>
      <c r="C14" s="14" t="s">
        <v>84</v>
      </c>
      <c r="D14" s="4">
        <v>8</v>
      </c>
      <c r="E14" s="4">
        <v>1</v>
      </c>
      <c r="F14" s="4">
        <v>2</v>
      </c>
      <c r="G14" s="68">
        <v>2</v>
      </c>
      <c r="H14" s="4">
        <v>2</v>
      </c>
      <c r="I14" s="4" t="s">
        <v>85</v>
      </c>
      <c r="J14" s="17">
        <v>44786</v>
      </c>
      <c r="K14" s="4">
        <f>SUM(D14*H14)</f>
        <v>16</v>
      </c>
      <c r="L14" s="1" t="s">
        <v>119</v>
      </c>
      <c r="N14" s="34" t="s">
        <v>17</v>
      </c>
      <c r="O14" s="6" t="s">
        <v>1</v>
      </c>
      <c r="P14" s="25">
        <v>10</v>
      </c>
    </row>
    <row r="15" spans="1:16" ht="13.5" thickBot="1" x14ac:dyDescent="0.35">
      <c r="A15" s="3" t="s">
        <v>60</v>
      </c>
      <c r="B15" s="4">
        <v>1998</v>
      </c>
      <c r="C15" s="14" t="s">
        <v>84</v>
      </c>
      <c r="D15" s="4">
        <v>8</v>
      </c>
      <c r="E15" s="4">
        <v>1</v>
      </c>
      <c r="F15" s="4">
        <v>1</v>
      </c>
      <c r="G15" s="68">
        <v>1</v>
      </c>
      <c r="H15" s="4">
        <v>1</v>
      </c>
      <c r="I15" s="66" t="s">
        <v>86</v>
      </c>
      <c r="J15" s="17">
        <v>44654</v>
      </c>
      <c r="K15" s="4">
        <f t="shared" ref="K15:K20" si="0">SUM(D15*H15)</f>
        <v>8</v>
      </c>
      <c r="L15" s="1" t="s">
        <v>119</v>
      </c>
      <c r="N15" s="35"/>
      <c r="O15" s="7" t="s">
        <v>2</v>
      </c>
      <c r="P15" s="26"/>
    </row>
    <row r="16" spans="1:16" x14ac:dyDescent="0.3">
      <c r="A16" s="3" t="s">
        <v>61</v>
      </c>
      <c r="B16" s="4">
        <v>1998</v>
      </c>
      <c r="C16" s="14" t="s">
        <v>84</v>
      </c>
      <c r="D16" s="4">
        <v>8</v>
      </c>
      <c r="E16" s="4">
        <v>1</v>
      </c>
      <c r="F16" s="4">
        <v>1</v>
      </c>
      <c r="G16" s="68">
        <v>1</v>
      </c>
      <c r="H16" s="4">
        <v>1</v>
      </c>
      <c r="I16" s="66" t="s">
        <v>86</v>
      </c>
      <c r="J16" s="17">
        <v>44654</v>
      </c>
      <c r="K16" s="4">
        <f t="shared" si="0"/>
        <v>8</v>
      </c>
      <c r="L16" s="1" t="s">
        <v>119</v>
      </c>
      <c r="N16" s="34" t="s">
        <v>18</v>
      </c>
      <c r="O16" s="6" t="s">
        <v>3</v>
      </c>
      <c r="P16" s="25">
        <v>8</v>
      </c>
    </row>
    <row r="17" spans="1:16" x14ac:dyDescent="0.3">
      <c r="A17" s="3" t="s">
        <v>62</v>
      </c>
      <c r="B17" s="4">
        <v>1999</v>
      </c>
      <c r="C17" s="14" t="s">
        <v>96</v>
      </c>
      <c r="D17" s="4">
        <v>5</v>
      </c>
      <c r="E17" s="4">
        <v>0</v>
      </c>
      <c r="F17" s="4">
        <v>0</v>
      </c>
      <c r="G17" s="68">
        <v>4</v>
      </c>
      <c r="H17" s="4">
        <v>4</v>
      </c>
      <c r="I17" s="1" t="s">
        <v>95</v>
      </c>
      <c r="J17" s="17">
        <v>44787</v>
      </c>
      <c r="K17" s="4">
        <f t="shared" si="0"/>
        <v>20</v>
      </c>
      <c r="L17" s="1" t="s">
        <v>119</v>
      </c>
      <c r="N17" s="36"/>
      <c r="O17" s="6" t="s">
        <v>4</v>
      </c>
      <c r="P17" s="27"/>
    </row>
    <row r="18" spans="1:16" x14ac:dyDescent="0.3">
      <c r="A18" s="3" t="s">
        <v>63</v>
      </c>
      <c r="B18" s="4">
        <v>1999</v>
      </c>
      <c r="C18" s="4" t="s">
        <v>97</v>
      </c>
      <c r="D18" s="4">
        <v>4</v>
      </c>
      <c r="E18" s="4">
        <v>6</v>
      </c>
      <c r="F18" s="4">
        <v>6</v>
      </c>
      <c r="G18" s="68">
        <v>6</v>
      </c>
      <c r="H18" s="4">
        <v>6</v>
      </c>
      <c r="I18" s="4" t="s">
        <v>98</v>
      </c>
      <c r="J18" s="17">
        <v>44627</v>
      </c>
      <c r="K18" s="4">
        <f t="shared" si="0"/>
        <v>24</v>
      </c>
      <c r="L18" s="1" t="s">
        <v>119</v>
      </c>
      <c r="N18" s="36"/>
      <c r="O18" s="6" t="s">
        <v>5</v>
      </c>
      <c r="P18" s="27"/>
    </row>
    <row r="19" spans="1:16" ht="13.5" thickBot="1" x14ac:dyDescent="0.35">
      <c r="A19" s="12" t="s">
        <v>70</v>
      </c>
      <c r="B19" s="4">
        <v>1999</v>
      </c>
      <c r="C19" s="4" t="s">
        <v>99</v>
      </c>
      <c r="D19" s="4">
        <v>5</v>
      </c>
      <c r="E19" s="4">
        <v>0</v>
      </c>
      <c r="F19" s="4">
        <v>1</v>
      </c>
      <c r="G19" s="68">
        <v>1</v>
      </c>
      <c r="H19" s="4">
        <v>1</v>
      </c>
      <c r="I19" s="66" t="s">
        <v>94</v>
      </c>
      <c r="J19" s="17">
        <v>44779</v>
      </c>
      <c r="K19" s="4">
        <f t="shared" si="0"/>
        <v>5</v>
      </c>
      <c r="L19" s="1" t="s">
        <v>119</v>
      </c>
      <c r="N19" s="35"/>
      <c r="O19" s="7" t="s">
        <v>19</v>
      </c>
      <c r="P19" s="26"/>
    </row>
    <row r="20" spans="1:16" ht="13" customHeight="1" x14ac:dyDescent="0.3">
      <c r="A20" s="13" t="s">
        <v>71</v>
      </c>
      <c r="B20" s="4">
        <v>1999</v>
      </c>
      <c r="C20" s="4" t="s">
        <v>97</v>
      </c>
      <c r="D20" s="4">
        <v>4</v>
      </c>
      <c r="E20" s="4">
        <v>0</v>
      </c>
      <c r="F20" s="4">
        <v>1</v>
      </c>
      <c r="G20" s="68">
        <v>1</v>
      </c>
      <c r="H20" s="4">
        <v>1</v>
      </c>
      <c r="I20" s="66" t="s">
        <v>94</v>
      </c>
      <c r="J20" s="17">
        <v>44653</v>
      </c>
      <c r="K20" s="4">
        <f t="shared" si="0"/>
        <v>4</v>
      </c>
      <c r="L20" s="1" t="s">
        <v>119</v>
      </c>
      <c r="N20" s="34" t="s">
        <v>20</v>
      </c>
      <c r="O20" s="6" t="s">
        <v>6</v>
      </c>
      <c r="P20" s="25">
        <v>6</v>
      </c>
    </row>
    <row r="21" spans="1:16" x14ac:dyDescent="0.3">
      <c r="A21" s="2" t="s">
        <v>114</v>
      </c>
      <c r="B21" s="11">
        <v>1999</v>
      </c>
      <c r="C21" s="11" t="s">
        <v>96</v>
      </c>
      <c r="D21" s="11">
        <v>5</v>
      </c>
      <c r="E21" s="11">
        <v>0</v>
      </c>
      <c r="F21" s="11">
        <v>0</v>
      </c>
      <c r="G21" s="69">
        <v>1</v>
      </c>
      <c r="H21" s="11">
        <v>1</v>
      </c>
      <c r="I21" s="67" t="s">
        <v>117</v>
      </c>
      <c r="J21" s="18">
        <v>44682</v>
      </c>
      <c r="K21" s="4">
        <f t="shared" ref="K21" si="1">SUM(D21*H21)</f>
        <v>5</v>
      </c>
      <c r="L21" s="1" t="s">
        <v>119</v>
      </c>
      <c r="N21" s="36"/>
      <c r="O21" s="6" t="s">
        <v>7</v>
      </c>
      <c r="P21" s="27"/>
    </row>
    <row r="22" spans="1:16" x14ac:dyDescent="0.3">
      <c r="A22" s="12"/>
      <c r="B22" s="4"/>
      <c r="C22" s="4"/>
      <c r="D22" s="4"/>
      <c r="E22" s="4"/>
      <c r="F22" s="4"/>
      <c r="G22" s="4"/>
      <c r="H22" s="4"/>
      <c r="I22" s="4"/>
      <c r="J22" s="4"/>
      <c r="K22" s="4"/>
      <c r="N22" s="36"/>
      <c r="O22" s="6" t="s">
        <v>8</v>
      </c>
      <c r="P22" s="27"/>
    </row>
    <row r="23" spans="1:16" x14ac:dyDescent="0.3">
      <c r="A23" s="12" t="s">
        <v>66</v>
      </c>
      <c r="B23" s="4">
        <v>2000</v>
      </c>
      <c r="C23" s="4" t="s">
        <v>100</v>
      </c>
      <c r="D23" s="4">
        <v>3</v>
      </c>
      <c r="E23" s="4">
        <v>1</v>
      </c>
      <c r="F23" s="68">
        <v>5</v>
      </c>
      <c r="G23" s="4">
        <v>2</v>
      </c>
      <c r="H23" s="4">
        <v>4</v>
      </c>
      <c r="I23" s="4" t="s">
        <v>90</v>
      </c>
      <c r="J23" s="17">
        <v>44688</v>
      </c>
      <c r="K23" s="4">
        <f t="shared" ref="K23" si="2">SUM(D23*H23)</f>
        <v>12</v>
      </c>
      <c r="L23" s="1" t="s">
        <v>119</v>
      </c>
      <c r="N23" s="36"/>
      <c r="O23" s="6" t="s">
        <v>21</v>
      </c>
      <c r="P23" s="27"/>
    </row>
    <row r="24" spans="1:16" ht="13.5" thickBot="1" x14ac:dyDescent="0.35">
      <c r="A24" s="12" t="s">
        <v>64</v>
      </c>
      <c r="B24" s="4">
        <v>2000</v>
      </c>
      <c r="C24" s="4" t="s">
        <v>101</v>
      </c>
      <c r="D24" s="4">
        <v>4</v>
      </c>
      <c r="E24" s="4">
        <v>4</v>
      </c>
      <c r="F24" s="4">
        <v>4</v>
      </c>
      <c r="G24" s="68">
        <v>4</v>
      </c>
      <c r="H24" s="4">
        <v>6</v>
      </c>
      <c r="I24" s="4" t="s">
        <v>93</v>
      </c>
      <c r="J24" s="17">
        <v>44612</v>
      </c>
      <c r="K24" s="4">
        <f t="shared" ref="K24:K41" si="3">SUM(D24*H24)</f>
        <v>24</v>
      </c>
      <c r="L24" s="1" t="s">
        <v>119</v>
      </c>
      <c r="N24" s="35"/>
      <c r="O24" s="7" t="s">
        <v>9</v>
      </c>
      <c r="P24" s="26"/>
    </row>
    <row r="25" spans="1:16" x14ac:dyDescent="0.3">
      <c r="A25" s="13" t="s">
        <v>72</v>
      </c>
      <c r="B25" s="4">
        <v>2000</v>
      </c>
      <c r="C25" s="4" t="s">
        <v>101</v>
      </c>
      <c r="D25" s="4">
        <v>4</v>
      </c>
      <c r="E25" s="4">
        <v>0</v>
      </c>
      <c r="F25" s="4">
        <v>1</v>
      </c>
      <c r="G25" s="68">
        <v>1</v>
      </c>
      <c r="H25" s="4">
        <v>1</v>
      </c>
      <c r="I25" s="66" t="s">
        <v>86</v>
      </c>
      <c r="J25" s="17">
        <v>44654</v>
      </c>
      <c r="K25" s="4">
        <f t="shared" si="3"/>
        <v>4</v>
      </c>
      <c r="L25" s="1" t="s">
        <v>119</v>
      </c>
      <c r="N25" s="34" t="s">
        <v>22</v>
      </c>
      <c r="O25" s="6" t="s">
        <v>10</v>
      </c>
      <c r="P25" s="25">
        <v>4</v>
      </c>
    </row>
    <row r="26" spans="1:16" x14ac:dyDescent="0.3">
      <c r="A26" s="12" t="s">
        <v>65</v>
      </c>
      <c r="B26" s="4">
        <v>2000</v>
      </c>
      <c r="C26" s="4" t="s">
        <v>101</v>
      </c>
      <c r="D26" s="4">
        <v>4</v>
      </c>
      <c r="E26" s="4">
        <v>0</v>
      </c>
      <c r="F26" s="4">
        <v>1</v>
      </c>
      <c r="G26" s="68">
        <v>1</v>
      </c>
      <c r="H26" s="4">
        <v>1</v>
      </c>
      <c r="I26" s="66" t="s">
        <v>86</v>
      </c>
      <c r="J26" s="17">
        <v>44654</v>
      </c>
      <c r="K26" s="4">
        <f t="shared" si="3"/>
        <v>4</v>
      </c>
      <c r="L26" s="1" t="s">
        <v>119</v>
      </c>
      <c r="N26" s="36"/>
      <c r="O26" s="6" t="s">
        <v>11</v>
      </c>
      <c r="P26" s="27"/>
    </row>
    <row r="27" spans="1:16" ht="13.5" thickBot="1" x14ac:dyDescent="0.35">
      <c r="A27" s="12" t="s">
        <v>73</v>
      </c>
      <c r="B27" s="4">
        <v>2000</v>
      </c>
      <c r="C27" s="14" t="s">
        <v>104</v>
      </c>
      <c r="D27" s="4">
        <v>5</v>
      </c>
      <c r="E27" s="4">
        <v>0</v>
      </c>
      <c r="F27" s="4">
        <v>1</v>
      </c>
      <c r="G27" s="68">
        <v>1</v>
      </c>
      <c r="H27" s="4">
        <v>1</v>
      </c>
      <c r="I27" s="66" t="s">
        <v>86</v>
      </c>
      <c r="J27" s="17">
        <v>44654</v>
      </c>
      <c r="K27" s="4">
        <f t="shared" si="3"/>
        <v>5</v>
      </c>
      <c r="L27" s="1" t="s">
        <v>119</v>
      </c>
      <c r="N27" s="35"/>
      <c r="O27" s="7" t="s">
        <v>12</v>
      </c>
      <c r="P27" s="26"/>
    </row>
    <row r="28" spans="1:16" x14ac:dyDescent="0.3">
      <c r="A28" s="13" t="s">
        <v>74</v>
      </c>
      <c r="B28" s="4">
        <v>2000</v>
      </c>
      <c r="C28" s="15" t="s">
        <v>101</v>
      </c>
      <c r="D28" s="4">
        <v>4</v>
      </c>
      <c r="E28" s="4">
        <v>1</v>
      </c>
      <c r="F28" s="4">
        <v>1</v>
      </c>
      <c r="G28" s="68">
        <v>4</v>
      </c>
      <c r="H28" s="4">
        <v>4</v>
      </c>
      <c r="I28" s="4" t="s">
        <v>87</v>
      </c>
      <c r="J28" s="17">
        <v>44681</v>
      </c>
      <c r="K28" s="4">
        <f t="shared" si="3"/>
        <v>16</v>
      </c>
      <c r="L28" s="1" t="s">
        <v>120</v>
      </c>
      <c r="N28" s="34" t="s">
        <v>23</v>
      </c>
      <c r="O28" s="6" t="s">
        <v>13</v>
      </c>
      <c r="P28" s="25">
        <v>2</v>
      </c>
    </row>
    <row r="29" spans="1:16" ht="13.5" thickBot="1" x14ac:dyDescent="0.35">
      <c r="A29" s="12" t="s">
        <v>67</v>
      </c>
      <c r="B29" s="4">
        <v>2001</v>
      </c>
      <c r="C29" s="4" t="s">
        <v>103</v>
      </c>
      <c r="D29" s="4">
        <v>7</v>
      </c>
      <c r="E29" s="4">
        <v>4</v>
      </c>
      <c r="F29" s="4">
        <v>4</v>
      </c>
      <c r="G29" s="68">
        <v>2</v>
      </c>
      <c r="H29" s="4">
        <v>2</v>
      </c>
      <c r="I29" s="4" t="s">
        <v>88</v>
      </c>
      <c r="J29" s="17">
        <v>44655</v>
      </c>
      <c r="K29" s="4">
        <f t="shared" si="3"/>
        <v>14</v>
      </c>
      <c r="L29" s="1" t="s">
        <v>119</v>
      </c>
      <c r="N29" s="35"/>
      <c r="O29" s="7" t="s">
        <v>14</v>
      </c>
      <c r="P29" s="26"/>
    </row>
    <row r="30" spans="1:16" ht="13" customHeight="1" x14ac:dyDescent="0.3">
      <c r="A30" s="13" t="s">
        <v>69</v>
      </c>
      <c r="B30" s="4">
        <v>2001</v>
      </c>
      <c r="C30" s="14" t="s">
        <v>110</v>
      </c>
      <c r="D30" s="4">
        <v>3</v>
      </c>
      <c r="E30" s="4">
        <v>2</v>
      </c>
      <c r="F30" s="4">
        <v>0</v>
      </c>
      <c r="G30" s="68">
        <v>1</v>
      </c>
      <c r="H30" s="4">
        <v>1</v>
      </c>
      <c r="I30" s="4" t="s">
        <v>89</v>
      </c>
      <c r="J30" s="17">
        <v>44666</v>
      </c>
      <c r="K30" s="4">
        <f t="shared" si="3"/>
        <v>3</v>
      </c>
      <c r="L30" s="1" t="s">
        <v>119</v>
      </c>
      <c r="N30" s="54" t="s">
        <v>24</v>
      </c>
      <c r="O30" s="56" t="s">
        <v>41</v>
      </c>
      <c r="P30" s="25">
        <v>1</v>
      </c>
    </row>
    <row r="31" spans="1:16" ht="13.5" thickBot="1" x14ac:dyDescent="0.35">
      <c r="A31" s="12" t="s">
        <v>75</v>
      </c>
      <c r="B31" s="4">
        <v>2001</v>
      </c>
      <c r="C31" s="4" t="s">
        <v>107</v>
      </c>
      <c r="D31" s="4">
        <v>5</v>
      </c>
      <c r="E31" s="4">
        <v>0</v>
      </c>
      <c r="F31" s="4">
        <v>1</v>
      </c>
      <c r="G31" s="68">
        <v>1</v>
      </c>
      <c r="H31" s="4">
        <v>1</v>
      </c>
      <c r="I31" s="66" t="s">
        <v>86</v>
      </c>
      <c r="J31" s="17">
        <v>44660</v>
      </c>
      <c r="K31" s="4">
        <f t="shared" si="3"/>
        <v>5</v>
      </c>
      <c r="L31" s="1" t="s">
        <v>119</v>
      </c>
      <c r="N31" s="55"/>
      <c r="O31" s="57"/>
      <c r="P31" s="26"/>
    </row>
    <row r="32" spans="1:16" x14ac:dyDescent="0.3">
      <c r="A32" s="3" t="s">
        <v>76</v>
      </c>
      <c r="B32" s="4">
        <v>2001</v>
      </c>
      <c r="C32" s="16" t="s">
        <v>108</v>
      </c>
      <c r="D32" s="4">
        <v>6</v>
      </c>
      <c r="E32" s="4">
        <v>1</v>
      </c>
      <c r="F32" s="4">
        <v>1</v>
      </c>
      <c r="G32" s="68">
        <v>1</v>
      </c>
      <c r="H32" s="4">
        <v>1</v>
      </c>
      <c r="I32" s="66" t="s">
        <v>86</v>
      </c>
      <c r="J32" s="17">
        <v>44842</v>
      </c>
      <c r="K32" s="4">
        <f t="shared" si="3"/>
        <v>6</v>
      </c>
      <c r="L32" s="1" t="s">
        <v>119</v>
      </c>
    </row>
    <row r="33" spans="1:16" x14ac:dyDescent="0.3">
      <c r="A33" s="3" t="s">
        <v>77</v>
      </c>
      <c r="B33" s="4">
        <v>2001</v>
      </c>
      <c r="C33" s="4" t="s">
        <v>107</v>
      </c>
      <c r="D33" s="4">
        <v>5</v>
      </c>
      <c r="E33" s="4">
        <v>0</v>
      </c>
      <c r="F33" s="4">
        <v>1</v>
      </c>
      <c r="G33" s="68">
        <v>2</v>
      </c>
      <c r="H33" s="4">
        <v>2</v>
      </c>
      <c r="I33" s="4" t="s">
        <v>90</v>
      </c>
      <c r="J33" s="17">
        <v>44751</v>
      </c>
      <c r="K33" s="4">
        <f t="shared" si="3"/>
        <v>10</v>
      </c>
      <c r="L33" s="1" t="s">
        <v>119</v>
      </c>
    </row>
    <row r="34" spans="1:16" ht="12.5" customHeight="1" thickBot="1" x14ac:dyDescent="0.35">
      <c r="A34" s="3" t="s">
        <v>116</v>
      </c>
      <c r="B34" s="4">
        <v>2001</v>
      </c>
      <c r="C34" s="4" t="s">
        <v>104</v>
      </c>
      <c r="D34" s="4">
        <v>5</v>
      </c>
      <c r="E34" s="4">
        <v>1</v>
      </c>
      <c r="F34" s="4">
        <v>0</v>
      </c>
      <c r="G34" s="68">
        <v>1</v>
      </c>
      <c r="H34" s="4">
        <v>1</v>
      </c>
      <c r="I34" s="66" t="s">
        <v>86</v>
      </c>
      <c r="J34" s="17">
        <v>44807</v>
      </c>
      <c r="K34" s="4">
        <f t="shared" si="3"/>
        <v>5</v>
      </c>
      <c r="L34" s="1" t="s">
        <v>119</v>
      </c>
      <c r="N34" s="58" t="s">
        <v>49</v>
      </c>
      <c r="O34" s="59"/>
      <c r="P34" s="59"/>
    </row>
    <row r="35" spans="1:16" ht="12.5" customHeight="1" thickBot="1" x14ac:dyDescent="0.35">
      <c r="A35" s="3" t="s">
        <v>111</v>
      </c>
      <c r="B35" s="4">
        <v>2002</v>
      </c>
      <c r="C35" s="4">
        <v>2021</v>
      </c>
      <c r="D35" s="4">
        <v>1</v>
      </c>
      <c r="E35" s="4">
        <v>0</v>
      </c>
      <c r="F35" s="4">
        <v>0</v>
      </c>
      <c r="G35" s="68">
        <v>1</v>
      </c>
      <c r="H35" s="4">
        <v>1</v>
      </c>
      <c r="I35" s="66" t="s">
        <v>86</v>
      </c>
      <c r="J35" s="17">
        <v>44660</v>
      </c>
      <c r="K35" s="4">
        <f t="shared" si="3"/>
        <v>1</v>
      </c>
      <c r="L35" s="1" t="s">
        <v>119</v>
      </c>
      <c r="N35" s="60" t="s">
        <v>50</v>
      </c>
      <c r="O35" s="61"/>
      <c r="P35" s="62"/>
    </row>
    <row r="36" spans="1:16" ht="12.5" customHeight="1" x14ac:dyDescent="0.3">
      <c r="A36" s="3" t="s">
        <v>68</v>
      </c>
      <c r="B36" s="4">
        <v>2002</v>
      </c>
      <c r="C36" s="4" t="s">
        <v>105</v>
      </c>
      <c r="D36" s="4">
        <v>8</v>
      </c>
      <c r="E36" s="4">
        <v>0</v>
      </c>
      <c r="F36" s="4">
        <v>4</v>
      </c>
      <c r="G36" s="68">
        <v>4</v>
      </c>
      <c r="H36" s="4">
        <v>4</v>
      </c>
      <c r="I36" s="4" t="s">
        <v>112</v>
      </c>
      <c r="J36" s="17">
        <v>44654</v>
      </c>
      <c r="K36" s="4">
        <f t="shared" si="3"/>
        <v>32</v>
      </c>
      <c r="L36" s="1" t="s">
        <v>119</v>
      </c>
      <c r="N36" s="47" t="s">
        <v>51</v>
      </c>
      <c r="O36" s="48"/>
      <c r="P36" s="49"/>
    </row>
    <row r="37" spans="1:16" ht="12.5" customHeight="1" thickBot="1" x14ac:dyDescent="0.35">
      <c r="A37" s="3" t="s">
        <v>78</v>
      </c>
      <c r="B37" s="4">
        <v>2002</v>
      </c>
      <c r="C37" s="4" t="s">
        <v>105</v>
      </c>
      <c r="D37" s="4">
        <v>8</v>
      </c>
      <c r="E37" s="4">
        <v>4</v>
      </c>
      <c r="F37" s="4">
        <v>4</v>
      </c>
      <c r="G37" s="68">
        <v>4</v>
      </c>
      <c r="H37" s="4">
        <v>4</v>
      </c>
      <c r="I37" s="4" t="s">
        <v>91</v>
      </c>
      <c r="J37" s="17">
        <v>44751</v>
      </c>
      <c r="K37" s="4">
        <f t="shared" si="3"/>
        <v>32</v>
      </c>
      <c r="L37" s="1" t="s">
        <v>119</v>
      </c>
      <c r="N37" s="47"/>
      <c r="O37" s="48"/>
      <c r="P37" s="49"/>
    </row>
    <row r="38" spans="1:16" ht="12.5" customHeight="1" x14ac:dyDescent="0.3">
      <c r="A38" s="3" t="s">
        <v>79</v>
      </c>
      <c r="B38" s="4">
        <v>2002</v>
      </c>
      <c r="C38" s="4" t="s">
        <v>105</v>
      </c>
      <c r="D38" s="4">
        <v>8</v>
      </c>
      <c r="E38" s="4">
        <v>0</v>
      </c>
      <c r="F38" s="4">
        <v>0</v>
      </c>
      <c r="G38" s="68">
        <v>1</v>
      </c>
      <c r="H38" s="4">
        <v>1</v>
      </c>
      <c r="I38" s="4" t="s">
        <v>115</v>
      </c>
      <c r="J38" s="17">
        <v>44783</v>
      </c>
      <c r="K38" s="4">
        <f t="shared" si="3"/>
        <v>8</v>
      </c>
      <c r="L38" s="1" t="s">
        <v>119</v>
      </c>
      <c r="N38" s="63" t="s">
        <v>52</v>
      </c>
      <c r="O38" s="64"/>
      <c r="P38" s="65"/>
    </row>
    <row r="39" spans="1:16" x14ac:dyDescent="0.3">
      <c r="A39" s="3" t="s">
        <v>80</v>
      </c>
      <c r="B39" s="4">
        <v>2002</v>
      </c>
      <c r="C39" s="4" t="s">
        <v>109</v>
      </c>
      <c r="D39" s="4">
        <v>5</v>
      </c>
      <c r="E39" s="4">
        <v>0</v>
      </c>
      <c r="F39" s="4">
        <v>0</v>
      </c>
      <c r="G39" s="68">
        <v>4</v>
      </c>
      <c r="H39" s="4">
        <v>4</v>
      </c>
      <c r="I39" s="4" t="s">
        <v>91</v>
      </c>
      <c r="J39" s="17">
        <v>44667</v>
      </c>
      <c r="K39" s="4">
        <f t="shared" si="3"/>
        <v>20</v>
      </c>
      <c r="L39" s="1" t="s">
        <v>119</v>
      </c>
      <c r="N39" s="47"/>
      <c r="O39" s="48"/>
      <c r="P39" s="49"/>
    </row>
    <row r="40" spans="1:16" ht="13.5" thickBot="1" x14ac:dyDescent="0.35">
      <c r="A40" s="3" t="s">
        <v>81</v>
      </c>
      <c r="B40" s="4">
        <v>2002</v>
      </c>
      <c r="C40" s="4" t="s">
        <v>106</v>
      </c>
      <c r="D40" s="4">
        <v>4</v>
      </c>
      <c r="E40" s="11">
        <v>1</v>
      </c>
      <c r="F40" s="11">
        <v>1</v>
      </c>
      <c r="G40" s="68">
        <v>2</v>
      </c>
      <c r="H40" s="4">
        <v>2</v>
      </c>
      <c r="I40" s="4" t="s">
        <v>92</v>
      </c>
      <c r="J40" s="17">
        <v>44660</v>
      </c>
      <c r="K40" s="4">
        <f t="shared" si="3"/>
        <v>8</v>
      </c>
      <c r="L40" s="1" t="s">
        <v>119</v>
      </c>
      <c r="N40" s="50"/>
      <c r="O40" s="51"/>
      <c r="P40" s="52"/>
    </row>
    <row r="41" spans="1:16" ht="13" customHeight="1" x14ac:dyDescent="0.3">
      <c r="A41" s="3" t="s">
        <v>82</v>
      </c>
      <c r="B41" s="4">
        <v>2002</v>
      </c>
      <c r="C41" s="4" t="s">
        <v>105</v>
      </c>
      <c r="D41" s="4">
        <v>8</v>
      </c>
      <c r="E41" s="11">
        <v>0</v>
      </c>
      <c r="F41" s="11">
        <v>1</v>
      </c>
      <c r="G41" s="68">
        <v>1</v>
      </c>
      <c r="H41" s="4">
        <v>1</v>
      </c>
      <c r="I41" s="66" t="s">
        <v>115</v>
      </c>
      <c r="J41" s="17">
        <v>44667</v>
      </c>
      <c r="K41" s="4">
        <f t="shared" si="3"/>
        <v>8</v>
      </c>
      <c r="L41" s="1" t="s">
        <v>119</v>
      </c>
      <c r="N41" s="47" t="s">
        <v>53</v>
      </c>
      <c r="O41" s="48"/>
      <c r="P41" s="49"/>
    </row>
    <row r="42" spans="1:16" x14ac:dyDescent="0.3">
      <c r="A42" s="2" t="s">
        <v>113</v>
      </c>
      <c r="B42" s="11">
        <v>2002</v>
      </c>
      <c r="C42" s="11">
        <v>2021</v>
      </c>
      <c r="D42" s="11">
        <v>1</v>
      </c>
      <c r="E42" s="11">
        <v>0</v>
      </c>
      <c r="F42" s="11">
        <v>0</v>
      </c>
      <c r="G42" s="69">
        <v>1</v>
      </c>
      <c r="H42" s="11">
        <v>1</v>
      </c>
      <c r="I42" s="67" t="s">
        <v>86</v>
      </c>
      <c r="J42" s="18">
        <v>44787</v>
      </c>
      <c r="K42" s="4">
        <f t="shared" ref="K42" si="4">SUM(D42*H42)</f>
        <v>1</v>
      </c>
      <c r="L42" s="1" t="s">
        <v>119</v>
      </c>
      <c r="N42" s="47"/>
      <c r="O42" s="48"/>
      <c r="P42" s="49"/>
    </row>
    <row r="43" spans="1:16" x14ac:dyDescent="0.3">
      <c r="A43" s="2" t="s">
        <v>83</v>
      </c>
      <c r="B43" s="11">
        <v>2003</v>
      </c>
      <c r="C43" s="11" t="s">
        <v>102</v>
      </c>
      <c r="D43" s="11">
        <v>2</v>
      </c>
      <c r="E43" s="11">
        <v>0</v>
      </c>
      <c r="F43" s="11">
        <v>1</v>
      </c>
      <c r="G43" s="69">
        <v>4</v>
      </c>
      <c r="H43" s="11">
        <v>4</v>
      </c>
      <c r="I43" s="11" t="s">
        <v>91</v>
      </c>
      <c r="J43" s="18">
        <v>44821</v>
      </c>
      <c r="K43" s="4">
        <f t="shared" ref="K43" si="5">SUM(D43*H43)</f>
        <v>8</v>
      </c>
      <c r="L43" s="1" t="s">
        <v>119</v>
      </c>
      <c r="N43" s="47"/>
      <c r="O43" s="48"/>
      <c r="P43" s="49"/>
    </row>
    <row r="44" spans="1:16" ht="13.5" thickBot="1" x14ac:dyDescent="0.35">
      <c r="A44" s="2"/>
      <c r="B44" s="11"/>
      <c r="C44" s="11"/>
      <c r="D44" s="11"/>
      <c r="E44" s="11"/>
      <c r="F44" s="11"/>
      <c r="G44" s="11"/>
      <c r="H44" s="11"/>
      <c r="I44" s="11"/>
      <c r="J44" s="11"/>
      <c r="K44" s="4"/>
      <c r="N44" s="50"/>
      <c r="O44" s="51"/>
      <c r="P44" s="52"/>
    </row>
    <row r="45" spans="1:16" x14ac:dyDescent="0.3">
      <c r="J45" s="1" t="s">
        <v>38</v>
      </c>
      <c r="K45" s="1">
        <f>SUM(K14:K44)</f>
        <v>316</v>
      </c>
    </row>
    <row r="46" spans="1:16" ht="14.5" customHeight="1" x14ac:dyDescent="0.3">
      <c r="J46" s="53" t="s">
        <v>39</v>
      </c>
      <c r="K46" s="53">
        <f>SUM(1.8*K45)</f>
        <v>568.80000000000007</v>
      </c>
    </row>
    <row r="47" spans="1:16" x14ac:dyDescent="0.3">
      <c r="J47" s="53"/>
      <c r="K47" s="53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cp:lastPrinted>2022-10-28T14:45:25Z</cp:lastPrinted>
  <dcterms:created xsi:type="dcterms:W3CDTF">2021-11-19T17:50:42Z</dcterms:created>
  <dcterms:modified xsi:type="dcterms:W3CDTF">2022-11-07T21:23:09Z</dcterms:modified>
</cp:coreProperties>
</file>